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lbaugh\Documents\BowdoinAdmin\Webpage\"/>
    </mc:Choice>
  </mc:AlternateContent>
  <bookViews>
    <workbookView xWindow="0" yWindow="0" windowWidth="21804" windowHeight="8388" activeTab="1"/>
  </bookViews>
  <sheets>
    <sheet name="1992" sheetId="1" r:id="rId1"/>
    <sheet name="1997" sheetId="2" r:id="rId2"/>
    <sheet name="2002" sheetId="3" r:id="rId3"/>
    <sheet name="200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9" i="4" l="1"/>
  <c r="P89" i="4"/>
  <c r="M89" i="4"/>
  <c r="K89" i="4"/>
  <c r="J89" i="4"/>
  <c r="G89" i="4"/>
  <c r="F89" i="4"/>
  <c r="L89" i="4" s="1"/>
  <c r="E89" i="4"/>
  <c r="D89" i="4"/>
  <c r="G66" i="4"/>
  <c r="S78" i="3"/>
  <c r="P78" i="3"/>
  <c r="M78" i="3"/>
  <c r="K78" i="3"/>
  <c r="L78" i="3" s="1"/>
  <c r="J78" i="3"/>
  <c r="G78" i="3"/>
  <c r="F78" i="3"/>
  <c r="E78" i="3"/>
  <c r="S78" i="2"/>
  <c r="M78" i="2"/>
  <c r="K78" i="2"/>
  <c r="L78" i="2" s="1"/>
  <c r="J78" i="2"/>
  <c r="G78" i="2"/>
  <c r="F78" i="2"/>
  <c r="E78" i="2"/>
  <c r="D78" i="2"/>
  <c r="G75" i="2"/>
  <c r="G62" i="2"/>
  <c r="D54" i="1"/>
  <c r="S53" i="1"/>
  <c r="P53" i="1"/>
  <c r="M53" i="1"/>
  <c r="L53" i="1"/>
  <c r="K53" i="1"/>
  <c r="J53" i="1"/>
  <c r="G53" i="1"/>
  <c r="F53" i="1"/>
  <c r="E53" i="1"/>
  <c r="D53" i="1"/>
</calcChain>
</file>

<file path=xl/sharedStrings.xml><?xml version="1.0" encoding="utf-8"?>
<sst xmlns="http://schemas.openxmlformats.org/spreadsheetml/2006/main" count="1811" uniqueCount="284">
  <si>
    <t>PARTIES</t>
  </si>
  <si>
    <t>UNDP</t>
  </si>
  <si>
    <t>RDPC</t>
  </si>
  <si>
    <t>UPC</t>
  </si>
  <si>
    <t>SDF</t>
  </si>
  <si>
    <t>PNP</t>
  </si>
  <si>
    <t>PDC</t>
  </si>
  <si>
    <t>PSP</t>
  </si>
  <si>
    <t>POUC</t>
  </si>
  <si>
    <t>RFP</t>
  </si>
  <si>
    <t>PAL</t>
  </si>
  <si>
    <t>RCR</t>
  </si>
  <si>
    <t>POPC</t>
  </si>
  <si>
    <t>MDCP</t>
  </si>
  <si>
    <t>USD</t>
  </si>
  <si>
    <t>USC</t>
  </si>
  <si>
    <t>URC</t>
  </si>
  <si>
    <t>APED</t>
  </si>
  <si>
    <t>UBC</t>
  </si>
  <si>
    <t>OROC</t>
  </si>
  <si>
    <t>PRPC</t>
  </si>
  <si>
    <t>MDR</t>
  </si>
  <si>
    <t>ANC</t>
  </si>
  <si>
    <t>CNP</t>
  </si>
  <si>
    <t>NPC-BUSH</t>
  </si>
  <si>
    <t>RNDD</t>
  </si>
  <si>
    <t>PAP</t>
  </si>
  <si>
    <t>CRP</t>
  </si>
  <si>
    <t>RFN</t>
  </si>
  <si>
    <t>PDVC</t>
  </si>
  <si>
    <t>PSU</t>
  </si>
  <si>
    <t>ASDC</t>
  </si>
  <si>
    <t>PDF</t>
  </si>
  <si>
    <t>Election Year</t>
  </si>
  <si>
    <t>Province</t>
  </si>
  <si>
    <t>Constituency</t>
  </si>
  <si>
    <t>Seats</t>
  </si>
  <si>
    <t>RegVoters</t>
  </si>
  <si>
    <t>Votes Cast</t>
  </si>
  <si>
    <t>Votes</t>
  </si>
  <si>
    <t>%</t>
  </si>
  <si>
    <t>Percentage</t>
  </si>
  <si>
    <t>Seat</t>
  </si>
  <si>
    <t>Percentages</t>
  </si>
  <si>
    <t xml:space="preserve">Votes </t>
  </si>
  <si>
    <t>Adamaoua</t>
  </si>
  <si>
    <t>Djerem</t>
  </si>
  <si>
    <t>Faro-et-Deo</t>
  </si>
  <si>
    <t>Mayo-Banyo</t>
  </si>
  <si>
    <t>Mbere</t>
  </si>
  <si>
    <t>Vina</t>
  </si>
  <si>
    <t>Centre</t>
  </si>
  <si>
    <t>Haute-Sanaga</t>
  </si>
  <si>
    <t>Lekie</t>
  </si>
  <si>
    <t>Mbam</t>
  </si>
  <si>
    <t>Mefou</t>
  </si>
  <si>
    <t>Mfoundi</t>
  </si>
  <si>
    <t>Nyong-et-Kelle</t>
  </si>
  <si>
    <t>Nyong-et-Mfoumou</t>
  </si>
  <si>
    <t>Nyong-et-So</t>
  </si>
  <si>
    <t>Est</t>
  </si>
  <si>
    <t>Boumba-Et-Ngoko</t>
  </si>
  <si>
    <t>Haut-Nyong</t>
  </si>
  <si>
    <t>Kadei</t>
  </si>
  <si>
    <t>Lom-Et-Djerem</t>
  </si>
  <si>
    <t>Extreme-Nord</t>
  </si>
  <si>
    <t>Diamare</t>
  </si>
  <si>
    <t>Logone-Et-Chari</t>
  </si>
  <si>
    <t>Mayo-Danay</t>
  </si>
  <si>
    <t>[MDR3]</t>
  </si>
  <si>
    <t>Mayo-Kani*</t>
  </si>
  <si>
    <t>Mayo-Sava</t>
  </si>
  <si>
    <t>Mayo-Tsanaga</t>
  </si>
  <si>
    <t>Littoral</t>
  </si>
  <si>
    <t>Moungo</t>
  </si>
  <si>
    <t>Nkam</t>
  </si>
  <si>
    <t>Sanaga-Maritime</t>
  </si>
  <si>
    <t>Wouri</t>
  </si>
  <si>
    <t>Nord</t>
  </si>
  <si>
    <t>Benoue</t>
  </si>
  <si>
    <t>Faro</t>
  </si>
  <si>
    <t>Mayo-Louti</t>
  </si>
  <si>
    <t>Mayo-Rey</t>
  </si>
  <si>
    <t>Nord-Ouest</t>
  </si>
  <si>
    <t>Bui</t>
  </si>
  <si>
    <t>Donga-Mantung</t>
  </si>
  <si>
    <t>Menchum</t>
  </si>
  <si>
    <t>Mezam</t>
  </si>
  <si>
    <t>Momo</t>
  </si>
  <si>
    <t>Ouest</t>
  </si>
  <si>
    <t>Bamboutos</t>
  </si>
  <si>
    <t>Haut-Nkam</t>
  </si>
  <si>
    <t>Menoua</t>
  </si>
  <si>
    <t>Mifi</t>
  </si>
  <si>
    <t>Nde</t>
  </si>
  <si>
    <t>Noun</t>
  </si>
  <si>
    <t>Sud</t>
  </si>
  <si>
    <t>Dja-Et-Lobo</t>
  </si>
  <si>
    <t>Ntem</t>
  </si>
  <si>
    <t>Ocean</t>
  </si>
  <si>
    <t>Sud-Ouest</t>
  </si>
  <si>
    <t>Fako</t>
  </si>
  <si>
    <t>Manyu</t>
  </si>
  <si>
    <t>Meme</t>
  </si>
  <si>
    <t>Ndian</t>
  </si>
  <si>
    <t>#dist</t>
  </si>
  <si>
    <t>*Mayo-Kani originally Kaele</t>
  </si>
  <si>
    <t>%Particip</t>
  </si>
  <si>
    <t>ANDP</t>
  </si>
  <si>
    <t>UDC</t>
  </si>
  <si>
    <t>RCPU</t>
  </si>
  <si>
    <t>MNPC</t>
  </si>
  <si>
    <t>UFDC</t>
  </si>
  <si>
    <t>UPDC</t>
  </si>
  <si>
    <t>UPR</t>
  </si>
  <si>
    <t>UPC(K)</t>
  </si>
  <si>
    <t>UPC(N)</t>
  </si>
  <si>
    <t>DAC</t>
  </si>
  <si>
    <t>FPLP</t>
  </si>
  <si>
    <t>UND</t>
  </si>
  <si>
    <t>ADD</t>
  </si>
  <si>
    <t>MLJC</t>
  </si>
  <si>
    <t>MDPC</t>
  </si>
  <si>
    <t>PSR</t>
  </si>
  <si>
    <t>SDFP</t>
  </si>
  <si>
    <t>RID</t>
  </si>
  <si>
    <t>OND</t>
  </si>
  <si>
    <t>MDP</t>
  </si>
  <si>
    <t>Manidem</t>
  </si>
  <si>
    <t>DIC</t>
  </si>
  <si>
    <t>FUC</t>
  </si>
  <si>
    <t>MDI</t>
  </si>
  <si>
    <t>PPD</t>
  </si>
  <si>
    <t>FDP</t>
  </si>
  <si>
    <t>PPC</t>
  </si>
  <si>
    <t>UDP</t>
  </si>
  <si>
    <t>PLD</t>
  </si>
  <si>
    <t>RDFP</t>
  </si>
  <si>
    <t>FSN</t>
  </si>
  <si>
    <t>La Nationale</t>
  </si>
  <si>
    <t>PARENA</t>
  </si>
  <si>
    <t>FP</t>
  </si>
  <si>
    <t>CIP</t>
  </si>
  <si>
    <t>LDA</t>
  </si>
  <si>
    <t>AMEC</t>
  </si>
  <si>
    <t>MDD</t>
  </si>
  <si>
    <t>MLDC</t>
  </si>
  <si>
    <t>ONDD</t>
  </si>
  <si>
    <t>CNC</t>
  </si>
  <si>
    <t>PDS</t>
  </si>
  <si>
    <t>PLDC</t>
  </si>
  <si>
    <t>ANR</t>
  </si>
  <si>
    <t>DDC</t>
  </si>
  <si>
    <t>UNITOC</t>
  </si>
  <si>
    <t>RPA</t>
  </si>
  <si>
    <t>MP</t>
  </si>
  <si>
    <t>MEC</t>
  </si>
  <si>
    <t>APD</t>
  </si>
  <si>
    <t># of Seats</t>
  </si>
  <si>
    <t>Registered Voters</t>
  </si>
  <si>
    <t>% Paticipation</t>
  </si>
  <si>
    <t>Mbam-et-Inoubou</t>
  </si>
  <si>
    <t>Mbam-et-Kim</t>
  </si>
  <si>
    <t>Mefou-et-Afamba</t>
  </si>
  <si>
    <t>Mefou-et-Akono</t>
  </si>
  <si>
    <t>[UPC-K1]</t>
  </si>
  <si>
    <t>estimation from 1992</t>
  </si>
  <si>
    <t>Diamare Centre Rural</t>
  </si>
  <si>
    <t>Diamare Centre Urbain</t>
  </si>
  <si>
    <t>Diamare Nord</t>
  </si>
  <si>
    <t>Diamare Sud</t>
  </si>
  <si>
    <t>Mayo Danay &amp; Mayo Danay Est</t>
  </si>
  <si>
    <t>Mayo Danay &amp; Mayo Danay Nord</t>
  </si>
  <si>
    <t>Mayo Danay &amp; Mayo Danay Sud</t>
  </si>
  <si>
    <t>Mayo Kani &amp; Mayo Kani Nord</t>
  </si>
  <si>
    <t>Mayo Kani &amp; Mayo Kani Sud</t>
  </si>
  <si>
    <t>[MDR1]</t>
  </si>
  <si>
    <t>Mayo Sava</t>
  </si>
  <si>
    <t>Moungo &amp; Moungo Nord</t>
  </si>
  <si>
    <t>Moungo &amp; Moungo Sud</t>
  </si>
  <si>
    <t>[MJLC1]</t>
  </si>
  <si>
    <t>Wouri &amp; Wouri Manoka</t>
  </si>
  <si>
    <t>Wouri Est</t>
  </si>
  <si>
    <t>Wouri Ouest</t>
  </si>
  <si>
    <t>Wouri&amp;Wouri Sud</t>
  </si>
  <si>
    <t>Benoue Est</t>
  </si>
  <si>
    <t>Benoue Ouest</t>
  </si>
  <si>
    <t>Mayo Oulo</t>
  </si>
  <si>
    <t>Boyo</t>
  </si>
  <si>
    <t>Ngo Ketunjia Nord</t>
  </si>
  <si>
    <t>Ngo Ketunjia Sud</t>
  </si>
  <si>
    <t>Hauts-Plateaux</t>
  </si>
  <si>
    <t>Koung-Khi</t>
  </si>
  <si>
    <t>Annulled</t>
  </si>
  <si>
    <t xml:space="preserve">Annulled </t>
  </si>
  <si>
    <t>[UDC5]</t>
  </si>
  <si>
    <t>Mvila</t>
  </si>
  <si>
    <t>Vallee-du-Ntem</t>
  </si>
  <si>
    <t>Fako &amp; Buea Urbain</t>
  </si>
  <si>
    <t>Fako &amp; Fako Est</t>
  </si>
  <si>
    <t>Fako &amp; Fako Ouest</t>
  </si>
  <si>
    <t>Kumba Centre Urbain</t>
  </si>
  <si>
    <t>Kupe-Manengouba</t>
  </si>
  <si>
    <t>Lebialem</t>
  </si>
  <si>
    <t>Meme Ouest</t>
  </si>
  <si>
    <t>avg size</t>
  </si>
  <si>
    <t>missing1</t>
  </si>
  <si>
    <t>Faro &amp; Deo</t>
  </si>
  <si>
    <t xml:space="preserve">Centre </t>
  </si>
  <si>
    <t>Haute Sanaga</t>
  </si>
  <si>
    <t>Mbam &amp; Inoubou</t>
  </si>
  <si>
    <t>Mbam et Kim</t>
  </si>
  <si>
    <t>Mefou &amp; Afamba</t>
  </si>
  <si>
    <t>Mefou et Akono</t>
  </si>
  <si>
    <t>Nyong &amp; Kelle</t>
  </si>
  <si>
    <t>Nyong &amp; Mfoumou</t>
  </si>
  <si>
    <t>Nyong et So'o</t>
  </si>
  <si>
    <t>Boumba &amp; Ngoko</t>
  </si>
  <si>
    <t>Haut Nyong</t>
  </si>
  <si>
    <t>Kadey</t>
  </si>
  <si>
    <t>Lom &amp; Djerem</t>
  </si>
  <si>
    <t>Logone &amp; Chari</t>
  </si>
  <si>
    <t>Mayo Danay Est</t>
  </si>
  <si>
    <t>Mayo Danay Nord</t>
  </si>
  <si>
    <t>Mayo Danay Sud</t>
  </si>
  <si>
    <t>Mayo Kani Nord</t>
  </si>
  <si>
    <t>Mayo Kani Sud</t>
  </si>
  <si>
    <t>Mayo Tsanaga</t>
  </si>
  <si>
    <t xml:space="preserve">Littoral </t>
  </si>
  <si>
    <t>Mungo Nord</t>
  </si>
  <si>
    <t>Mungo Sud</t>
  </si>
  <si>
    <t>Sanaga Maritime</t>
  </si>
  <si>
    <t>Wouri Centre &amp; Manoka</t>
  </si>
  <si>
    <t>Wouri Sud</t>
  </si>
  <si>
    <t>Wouri-Ouest</t>
  </si>
  <si>
    <t>Mayo Louti Est</t>
  </si>
  <si>
    <t>Mayo Rey</t>
  </si>
  <si>
    <t>Donga Mantung</t>
  </si>
  <si>
    <t>Ngoketundjia Nord</t>
  </si>
  <si>
    <t>Ngoketundjia Sud</t>
  </si>
  <si>
    <t>Haut Nkam</t>
  </si>
  <si>
    <t>Hauts Plateaux</t>
  </si>
  <si>
    <t>Koung Khi</t>
  </si>
  <si>
    <t>Dja &amp; Lobo</t>
  </si>
  <si>
    <t>Buea Centre Urbain</t>
  </si>
  <si>
    <t>Fako Est</t>
  </si>
  <si>
    <t>Fako Ouest</t>
  </si>
  <si>
    <t>Koupe Manengouba</t>
  </si>
  <si>
    <t>Meme-Ouest</t>
  </si>
  <si>
    <t>Compiled by Ericka A. Albaugh based on photocopy of official results obtained in 2009</t>
  </si>
  <si>
    <t>Mayo Banyo</t>
  </si>
  <si>
    <t>Lekie Est</t>
  </si>
  <si>
    <t>Lekie Ouest</t>
  </si>
  <si>
    <t>Mbam &amp; Kim</t>
  </si>
  <si>
    <t>Mefou &amp; Akono</t>
  </si>
  <si>
    <t>Nyong &amp; So'o</t>
  </si>
  <si>
    <t>Diamare Centre</t>
  </si>
  <si>
    <t>Diamare Ouest</t>
  </si>
  <si>
    <t>Mayo Tsanaga Nord</t>
  </si>
  <si>
    <t>Mayo Tsanaga Sud</t>
  </si>
  <si>
    <t>Mayo Tsanaga Sud-Est</t>
  </si>
  <si>
    <t>Moungo Nord</t>
  </si>
  <si>
    <t>Moungo Sud</t>
  </si>
  <si>
    <t>Mayo Louti</t>
  </si>
  <si>
    <t>Bui Centre</t>
  </si>
  <si>
    <t>Bui Ouest</t>
  </si>
  <si>
    <t>Bui Sud</t>
  </si>
  <si>
    <t>Donga Mantung Est</t>
  </si>
  <si>
    <t>Ladonga Mantung Est</t>
  </si>
  <si>
    <t>Menchum Nord</t>
  </si>
  <si>
    <t>Menchum Sud</t>
  </si>
  <si>
    <t>Mezam Centre</t>
  </si>
  <si>
    <t>Mezam Nord</t>
  </si>
  <si>
    <t>Mezam Sud</t>
  </si>
  <si>
    <t>Momo Est</t>
  </si>
  <si>
    <t>Momo Ouest</t>
  </si>
  <si>
    <t>Ngoketunjia Nord</t>
  </si>
  <si>
    <t>Ngoketunjia Sud</t>
  </si>
  <si>
    <t>Noun Centre</t>
  </si>
  <si>
    <t>[UDC4]</t>
  </si>
  <si>
    <t>Noun Nord (Magba)</t>
  </si>
  <si>
    <t>6,25</t>
  </si>
  <si>
    <t>Vallee du Ntem</t>
  </si>
  <si>
    <t>Kupe Manenguba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</si>
</sst>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0" xfId="0" applyFill="1"/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3" fontId="0" fillId="0" borderId="0" xfId="0" applyNumberFormat="1"/>
    <xf numFmtId="0" fontId="3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0" fillId="3" borderId="0" xfId="0" applyFill="1"/>
    <xf numFmtId="0" fontId="0" fillId="0" borderId="1" xfId="0" applyFill="1" applyBorder="1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4"/>
  <sheetViews>
    <sheetView workbookViewId="0"/>
  </sheetViews>
  <sheetFormatPr defaultRowHeight="14.4" x14ac:dyDescent="0.3"/>
  <cols>
    <col min="1" max="1" width="9.77734375" customWidth="1"/>
    <col min="2" max="2" width="11.33203125" customWidth="1"/>
    <col min="3" max="3" width="15.44140625" customWidth="1"/>
    <col min="7" max="7" width="9.5546875" customWidth="1"/>
  </cols>
  <sheetData>
    <row r="1" spans="1:103" x14ac:dyDescent="0.3">
      <c r="A1" s="18" t="s">
        <v>249</v>
      </c>
      <c r="H1" s="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103" x14ac:dyDescent="0.3">
      <c r="H2" s="1" t="s">
        <v>1</v>
      </c>
      <c r="I2" s="1"/>
      <c r="J2" s="1"/>
      <c r="K2" s="1" t="s">
        <v>2</v>
      </c>
      <c r="L2" s="1"/>
      <c r="M2" s="1"/>
      <c r="N2" s="1" t="s">
        <v>3</v>
      </c>
      <c r="O2" s="1"/>
      <c r="P2" s="1"/>
      <c r="Q2" s="1" t="s">
        <v>4</v>
      </c>
      <c r="R2" s="1"/>
      <c r="S2" s="1"/>
      <c r="T2" s="1" t="s">
        <v>5</v>
      </c>
      <c r="U2" s="1"/>
      <c r="V2" s="1"/>
      <c r="W2" s="1" t="s">
        <v>6</v>
      </c>
      <c r="X2" s="1"/>
      <c r="Y2" s="1"/>
      <c r="Z2" s="1" t="s">
        <v>7</v>
      </c>
      <c r="AA2" s="1"/>
      <c r="AB2" s="1"/>
      <c r="AC2" s="1" t="s">
        <v>8</v>
      </c>
      <c r="AD2" s="1"/>
      <c r="AE2" s="1"/>
      <c r="AF2" s="1" t="s">
        <v>9</v>
      </c>
      <c r="AG2" s="1"/>
      <c r="AH2" s="1"/>
      <c r="AI2" s="1" t="s">
        <v>10</v>
      </c>
      <c r="AJ2" s="1"/>
      <c r="AK2" s="1"/>
      <c r="AL2" s="1" t="s">
        <v>11</v>
      </c>
      <c r="AM2" s="1"/>
      <c r="AN2" s="1"/>
      <c r="AO2" s="1" t="s">
        <v>12</v>
      </c>
      <c r="AP2" s="1"/>
      <c r="AQ2" s="1"/>
      <c r="AR2" s="1" t="s">
        <v>13</v>
      </c>
      <c r="AS2" s="1"/>
      <c r="AT2" s="1"/>
      <c r="AU2" s="1" t="s">
        <v>14</v>
      </c>
      <c r="AV2" s="1"/>
      <c r="AW2" s="1"/>
      <c r="AX2" s="1" t="s">
        <v>15</v>
      </c>
      <c r="AY2" s="1"/>
      <c r="AZ2" s="1"/>
      <c r="BA2" s="1" t="s">
        <v>16</v>
      </c>
      <c r="BB2" s="1"/>
      <c r="BC2" s="1"/>
      <c r="BD2" s="1" t="s">
        <v>17</v>
      </c>
      <c r="BE2" s="1"/>
      <c r="BF2" s="1"/>
      <c r="BG2" s="1" t="s">
        <v>18</v>
      </c>
      <c r="BH2" s="1"/>
      <c r="BI2" s="1"/>
      <c r="BJ2" s="1" t="s">
        <v>19</v>
      </c>
      <c r="BK2" s="1"/>
      <c r="BL2" s="1"/>
      <c r="BM2" s="1" t="s">
        <v>20</v>
      </c>
      <c r="BN2" s="1"/>
      <c r="BO2" s="1"/>
      <c r="BP2" s="1" t="s">
        <v>21</v>
      </c>
      <c r="BQ2" s="1"/>
      <c r="BR2" s="1"/>
      <c r="BS2" s="1" t="s">
        <v>22</v>
      </c>
      <c r="BT2" s="1"/>
      <c r="BU2" s="1"/>
      <c r="BV2" s="1" t="s">
        <v>23</v>
      </c>
      <c r="BW2" s="1"/>
      <c r="BX2" s="1"/>
      <c r="BY2" s="1" t="s">
        <v>24</v>
      </c>
      <c r="BZ2" s="1"/>
      <c r="CA2" s="1"/>
      <c r="CB2" s="1" t="s">
        <v>25</v>
      </c>
      <c r="CC2" s="1"/>
      <c r="CD2" s="1"/>
      <c r="CE2" s="1" t="s">
        <v>26</v>
      </c>
      <c r="CF2" s="1"/>
      <c r="CG2" s="1"/>
      <c r="CH2" s="1" t="s">
        <v>27</v>
      </c>
      <c r="CI2" s="1"/>
      <c r="CJ2" s="1"/>
      <c r="CK2" s="1" t="s">
        <v>28</v>
      </c>
      <c r="CL2" s="1"/>
      <c r="CM2" s="1"/>
      <c r="CN2" s="1" t="s">
        <v>29</v>
      </c>
      <c r="CO2" s="1"/>
      <c r="CP2" s="1"/>
      <c r="CQ2" s="1" t="s">
        <v>30</v>
      </c>
      <c r="CR2" s="1"/>
      <c r="CS2" s="1"/>
      <c r="CT2" s="1" t="s">
        <v>31</v>
      </c>
      <c r="CU2" s="1"/>
      <c r="CV2" s="1"/>
      <c r="CW2" s="1" t="s">
        <v>32</v>
      </c>
      <c r="CX2" s="1"/>
      <c r="CY2" s="1"/>
    </row>
    <row r="3" spans="1:103" x14ac:dyDescent="0.3">
      <c r="A3" t="s">
        <v>33</v>
      </c>
      <c r="B3" t="s">
        <v>34</v>
      </c>
      <c r="C3" t="s">
        <v>35</v>
      </c>
      <c r="D3" t="s">
        <v>36</v>
      </c>
      <c r="E3" t="s">
        <v>37</v>
      </c>
      <c r="F3" t="s">
        <v>38</v>
      </c>
      <c r="G3" t="s">
        <v>107</v>
      </c>
      <c r="H3" s="2" t="s">
        <v>39</v>
      </c>
      <c r="I3" s="3" t="s">
        <v>40</v>
      </c>
      <c r="J3" s="4" t="s">
        <v>36</v>
      </c>
      <c r="K3" s="3" t="s">
        <v>39</v>
      </c>
      <c r="L3" s="3" t="s">
        <v>40</v>
      </c>
      <c r="M3" s="4" t="s">
        <v>36</v>
      </c>
      <c r="N3" s="3" t="s">
        <v>39</v>
      </c>
      <c r="O3" s="3" t="s">
        <v>40</v>
      </c>
      <c r="P3" s="4" t="s">
        <v>36</v>
      </c>
      <c r="Q3" s="3" t="s">
        <v>39</v>
      </c>
      <c r="R3" s="3" t="s">
        <v>41</v>
      </c>
      <c r="S3" s="4" t="s">
        <v>36</v>
      </c>
      <c r="T3" s="3" t="s">
        <v>39</v>
      </c>
      <c r="U3" s="3" t="s">
        <v>41</v>
      </c>
      <c r="V3" s="3" t="s">
        <v>36</v>
      </c>
      <c r="W3" s="3" t="s">
        <v>39</v>
      </c>
      <c r="X3" s="3" t="s">
        <v>41</v>
      </c>
      <c r="Y3" s="3" t="s">
        <v>36</v>
      </c>
      <c r="Z3" s="3" t="s">
        <v>39</v>
      </c>
      <c r="AA3" s="3" t="s">
        <v>41</v>
      </c>
      <c r="AB3" s="3" t="s">
        <v>36</v>
      </c>
      <c r="AC3" s="3" t="s">
        <v>39</v>
      </c>
      <c r="AD3" s="3" t="s">
        <v>41</v>
      </c>
      <c r="AE3" s="3" t="s">
        <v>36</v>
      </c>
      <c r="AF3" s="3" t="s">
        <v>39</v>
      </c>
      <c r="AG3" s="3" t="s">
        <v>41</v>
      </c>
      <c r="AH3" s="3" t="s">
        <v>36</v>
      </c>
      <c r="AI3" s="3" t="s">
        <v>39</v>
      </c>
      <c r="AJ3" s="3" t="s">
        <v>41</v>
      </c>
      <c r="AK3" s="3" t="s">
        <v>36</v>
      </c>
      <c r="AL3" s="3" t="s">
        <v>39</v>
      </c>
      <c r="AM3" s="3" t="s">
        <v>41</v>
      </c>
      <c r="AN3" s="3" t="s">
        <v>36</v>
      </c>
      <c r="AO3" s="3" t="s">
        <v>39</v>
      </c>
      <c r="AP3" s="3" t="s">
        <v>41</v>
      </c>
      <c r="AQ3" s="3" t="s">
        <v>36</v>
      </c>
      <c r="AR3" s="3" t="s">
        <v>39</v>
      </c>
      <c r="AS3" s="3" t="s">
        <v>41</v>
      </c>
      <c r="AT3" s="3" t="s">
        <v>42</v>
      </c>
      <c r="AU3" s="3" t="s">
        <v>39</v>
      </c>
      <c r="AV3" s="3" t="s">
        <v>41</v>
      </c>
      <c r="AW3" s="3" t="s">
        <v>42</v>
      </c>
      <c r="AX3" s="3" t="s">
        <v>39</v>
      </c>
      <c r="AY3" s="3" t="s">
        <v>41</v>
      </c>
      <c r="AZ3" s="3" t="s">
        <v>42</v>
      </c>
      <c r="BA3" s="3" t="s">
        <v>39</v>
      </c>
      <c r="BB3" s="3" t="s">
        <v>41</v>
      </c>
      <c r="BC3" s="3" t="s">
        <v>42</v>
      </c>
      <c r="BD3" s="3" t="s">
        <v>39</v>
      </c>
      <c r="BE3" s="3" t="s">
        <v>41</v>
      </c>
      <c r="BF3" s="3" t="s">
        <v>42</v>
      </c>
      <c r="BG3" s="3" t="s">
        <v>39</v>
      </c>
      <c r="BH3" s="3" t="s">
        <v>41</v>
      </c>
      <c r="BI3" s="3" t="s">
        <v>42</v>
      </c>
      <c r="BJ3" s="3" t="s">
        <v>39</v>
      </c>
      <c r="BK3" s="3" t="s">
        <v>41</v>
      </c>
      <c r="BL3" s="3" t="s">
        <v>36</v>
      </c>
      <c r="BM3" s="3" t="s">
        <v>39</v>
      </c>
      <c r="BN3" s="3" t="s">
        <v>41</v>
      </c>
      <c r="BO3" s="3" t="s">
        <v>36</v>
      </c>
      <c r="BP3" s="3" t="s">
        <v>39</v>
      </c>
      <c r="BQ3" s="3" t="s">
        <v>41</v>
      </c>
      <c r="BR3" s="3" t="s">
        <v>36</v>
      </c>
      <c r="BS3" s="3" t="s">
        <v>39</v>
      </c>
      <c r="BT3" s="3" t="s">
        <v>41</v>
      </c>
      <c r="BU3" s="3" t="s">
        <v>36</v>
      </c>
      <c r="BV3" s="3" t="s">
        <v>39</v>
      </c>
      <c r="BW3" s="3" t="s">
        <v>43</v>
      </c>
      <c r="BX3" s="3" t="s">
        <v>36</v>
      </c>
      <c r="BY3" s="3" t="s">
        <v>39</v>
      </c>
      <c r="BZ3" s="3" t="s">
        <v>41</v>
      </c>
      <c r="CA3" s="3" t="s">
        <v>36</v>
      </c>
      <c r="CB3" s="3" t="s">
        <v>39</v>
      </c>
      <c r="CC3" s="3" t="s">
        <v>41</v>
      </c>
      <c r="CD3" s="3" t="s">
        <v>36</v>
      </c>
      <c r="CE3" s="3" t="s">
        <v>39</v>
      </c>
      <c r="CF3" s="3" t="s">
        <v>41</v>
      </c>
      <c r="CG3" s="3" t="s">
        <v>36</v>
      </c>
      <c r="CH3" s="3" t="s">
        <v>39</v>
      </c>
      <c r="CI3" s="3" t="s">
        <v>41</v>
      </c>
      <c r="CJ3" s="3" t="s">
        <v>36</v>
      </c>
      <c r="CK3" s="3" t="s">
        <v>44</v>
      </c>
      <c r="CL3" s="3" t="s">
        <v>41</v>
      </c>
      <c r="CM3" s="3" t="s">
        <v>36</v>
      </c>
      <c r="CN3" s="3" t="s">
        <v>39</v>
      </c>
      <c r="CO3" s="3" t="s">
        <v>41</v>
      </c>
      <c r="CP3" s="3" t="s">
        <v>36</v>
      </c>
      <c r="CQ3" s="3" t="s">
        <v>44</v>
      </c>
      <c r="CR3" s="3" t="s">
        <v>41</v>
      </c>
      <c r="CS3" s="3" t="s">
        <v>36</v>
      </c>
      <c r="CT3" s="3" t="s">
        <v>39</v>
      </c>
      <c r="CU3" s="3" t="s">
        <v>41</v>
      </c>
      <c r="CV3" s="3" t="s">
        <v>36</v>
      </c>
      <c r="CW3" s="3" t="s">
        <v>39</v>
      </c>
      <c r="CX3" s="3" t="s">
        <v>41</v>
      </c>
      <c r="CY3" s="3" t="s">
        <v>36</v>
      </c>
    </row>
    <row r="4" spans="1:103" x14ac:dyDescent="0.3">
      <c r="A4">
        <v>1992</v>
      </c>
      <c r="B4" t="s">
        <v>45</v>
      </c>
      <c r="C4" t="s">
        <v>46</v>
      </c>
      <c r="D4">
        <v>1</v>
      </c>
      <c r="E4">
        <v>16729</v>
      </c>
      <c r="F4">
        <v>9443</v>
      </c>
      <c r="G4">
        <v>56.44</v>
      </c>
      <c r="H4" s="5">
        <v>6394</v>
      </c>
      <c r="I4">
        <v>69.77</v>
      </c>
      <c r="J4" s="6">
        <v>1</v>
      </c>
      <c r="K4">
        <v>2770</v>
      </c>
      <c r="L4">
        <v>30.23</v>
      </c>
      <c r="M4" s="6">
        <v>0</v>
      </c>
      <c r="N4">
        <v>0</v>
      </c>
      <c r="O4">
        <v>0</v>
      </c>
      <c r="P4" s="6">
        <v>0</v>
      </c>
      <c r="S4" s="6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</row>
    <row r="5" spans="1:103" x14ac:dyDescent="0.3">
      <c r="A5">
        <v>1992</v>
      </c>
      <c r="B5" t="s">
        <v>45</v>
      </c>
      <c r="C5" t="s">
        <v>47</v>
      </c>
      <c r="D5">
        <v>1</v>
      </c>
      <c r="E5">
        <v>17590</v>
      </c>
      <c r="F5">
        <v>11904</v>
      </c>
      <c r="G5">
        <v>67.650000000000006</v>
      </c>
      <c r="H5" s="5">
        <v>8787</v>
      </c>
      <c r="I5">
        <v>74.91</v>
      </c>
      <c r="J5" s="6">
        <v>1</v>
      </c>
      <c r="K5">
        <v>2945</v>
      </c>
      <c r="L5">
        <v>25.09</v>
      </c>
      <c r="M5" s="6">
        <v>0</v>
      </c>
      <c r="N5">
        <v>0</v>
      </c>
      <c r="O5">
        <v>0</v>
      </c>
      <c r="P5" s="6">
        <v>0</v>
      </c>
      <c r="S5" s="6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</row>
    <row r="6" spans="1:103" x14ac:dyDescent="0.3">
      <c r="A6">
        <v>1992</v>
      </c>
      <c r="B6" t="s">
        <v>45</v>
      </c>
      <c r="C6" t="s">
        <v>48</v>
      </c>
      <c r="D6">
        <v>2</v>
      </c>
      <c r="E6">
        <v>34005</v>
      </c>
      <c r="F6">
        <v>20990</v>
      </c>
      <c r="G6">
        <v>61.34</v>
      </c>
      <c r="H6" s="5">
        <v>17184</v>
      </c>
      <c r="I6">
        <v>84.46</v>
      </c>
      <c r="J6" s="6">
        <v>2</v>
      </c>
      <c r="K6">
        <v>3161</v>
      </c>
      <c r="L6">
        <v>15.54</v>
      </c>
      <c r="M6" s="6">
        <v>0</v>
      </c>
      <c r="N6">
        <v>0</v>
      </c>
      <c r="O6">
        <v>0</v>
      </c>
      <c r="P6" s="6">
        <v>0</v>
      </c>
      <c r="S6" s="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</row>
    <row r="7" spans="1:103" x14ac:dyDescent="0.3">
      <c r="A7">
        <v>1992</v>
      </c>
      <c r="B7" t="s">
        <v>45</v>
      </c>
      <c r="C7" t="s">
        <v>49</v>
      </c>
      <c r="D7">
        <v>3</v>
      </c>
      <c r="E7">
        <v>57125</v>
      </c>
      <c r="F7">
        <v>35534</v>
      </c>
      <c r="G7">
        <v>62.2</v>
      </c>
      <c r="H7" s="5">
        <v>17799</v>
      </c>
      <c r="I7">
        <v>51.2</v>
      </c>
      <c r="J7" s="6">
        <v>3</v>
      </c>
      <c r="K7">
        <v>14832</v>
      </c>
      <c r="L7">
        <v>42.62</v>
      </c>
      <c r="M7" s="6">
        <v>0</v>
      </c>
      <c r="N7">
        <v>1259</v>
      </c>
      <c r="O7" s="7">
        <v>3.62</v>
      </c>
      <c r="P7" s="6">
        <v>0</v>
      </c>
      <c r="S7" s="6">
        <v>0</v>
      </c>
      <c r="T7">
        <v>436</v>
      </c>
      <c r="U7">
        <v>1.26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</row>
    <row r="8" spans="1:103" x14ac:dyDescent="0.3">
      <c r="A8">
        <v>1992</v>
      </c>
      <c r="B8" t="s">
        <v>45</v>
      </c>
      <c r="C8" t="s">
        <v>50</v>
      </c>
      <c r="D8">
        <v>3</v>
      </c>
      <c r="E8" s="8">
        <v>61431</v>
      </c>
      <c r="F8" s="8">
        <v>40277</v>
      </c>
      <c r="H8" s="5"/>
      <c r="J8" s="6">
        <v>3</v>
      </c>
      <c r="M8" s="6">
        <v>0</v>
      </c>
      <c r="O8" s="9"/>
      <c r="P8" s="6">
        <v>0</v>
      </c>
      <c r="S8" s="6">
        <v>0</v>
      </c>
    </row>
    <row r="9" spans="1:103" x14ac:dyDescent="0.3">
      <c r="A9">
        <v>1992</v>
      </c>
      <c r="B9" t="s">
        <v>51</v>
      </c>
      <c r="C9" t="s">
        <v>52</v>
      </c>
      <c r="D9">
        <v>2</v>
      </c>
      <c r="E9">
        <v>37464</v>
      </c>
      <c r="F9">
        <v>31701</v>
      </c>
      <c r="G9">
        <v>84.61</v>
      </c>
      <c r="H9" s="5">
        <v>5539</v>
      </c>
      <c r="I9">
        <v>17.850000000000001</v>
      </c>
      <c r="J9" s="6">
        <v>0</v>
      </c>
      <c r="K9">
        <v>22771</v>
      </c>
      <c r="L9">
        <v>74.400000000000006</v>
      </c>
      <c r="M9" s="6">
        <v>2</v>
      </c>
      <c r="N9">
        <v>1340</v>
      </c>
      <c r="O9">
        <v>4.4000000000000004</v>
      </c>
      <c r="P9" s="6">
        <v>0</v>
      </c>
      <c r="S9" s="6">
        <v>0</v>
      </c>
      <c r="T9">
        <v>271</v>
      </c>
      <c r="U9">
        <v>0.9</v>
      </c>
      <c r="V9">
        <v>0</v>
      </c>
      <c r="W9">
        <v>711</v>
      </c>
      <c r="X9">
        <v>2.2000000000000002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381</v>
      </c>
      <c r="AG9">
        <v>1.22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</row>
    <row r="10" spans="1:103" x14ac:dyDescent="0.3">
      <c r="A10">
        <v>1992</v>
      </c>
      <c r="B10" t="s">
        <v>51</v>
      </c>
      <c r="C10" t="s">
        <v>53</v>
      </c>
      <c r="D10">
        <v>5</v>
      </c>
      <c r="E10">
        <v>96837</v>
      </c>
      <c r="F10">
        <v>80126</v>
      </c>
      <c r="G10">
        <v>82.74</v>
      </c>
      <c r="H10" s="5">
        <v>2038</v>
      </c>
      <c r="I10">
        <v>2.6</v>
      </c>
      <c r="J10" s="6">
        <v>0</v>
      </c>
      <c r="K10">
        <v>52163</v>
      </c>
      <c r="L10">
        <v>66.540000000000006</v>
      </c>
      <c r="M10" s="6">
        <v>5</v>
      </c>
      <c r="N10">
        <v>0</v>
      </c>
      <c r="O10">
        <v>0</v>
      </c>
      <c r="P10" s="6">
        <v>0</v>
      </c>
      <c r="S10" s="6">
        <v>0</v>
      </c>
      <c r="T10">
        <v>0</v>
      </c>
      <c r="U10">
        <v>0</v>
      </c>
      <c r="V10">
        <v>0</v>
      </c>
      <c r="W10">
        <v>22233</v>
      </c>
      <c r="X10">
        <v>28.36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1185</v>
      </c>
      <c r="AG10">
        <v>1.53</v>
      </c>
      <c r="AH10">
        <v>0</v>
      </c>
      <c r="AI10">
        <v>765</v>
      </c>
      <c r="AJ10">
        <v>0.95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</row>
    <row r="11" spans="1:103" x14ac:dyDescent="0.3">
      <c r="A11">
        <v>1992</v>
      </c>
      <c r="B11" t="s">
        <v>51</v>
      </c>
      <c r="C11" s="10" t="s">
        <v>54</v>
      </c>
      <c r="D11">
        <v>4</v>
      </c>
      <c r="E11">
        <v>77259</v>
      </c>
      <c r="F11">
        <v>60126</v>
      </c>
      <c r="G11">
        <v>77.83</v>
      </c>
      <c r="H11" s="5">
        <v>10037</v>
      </c>
      <c r="I11">
        <v>17.8</v>
      </c>
      <c r="J11" s="6">
        <v>1</v>
      </c>
      <c r="K11">
        <v>27.292999999999999</v>
      </c>
      <c r="L11">
        <v>48.41</v>
      </c>
      <c r="M11" s="6">
        <v>2</v>
      </c>
      <c r="N11">
        <v>6725</v>
      </c>
      <c r="O11">
        <v>11.93</v>
      </c>
      <c r="P11" s="6">
        <v>1</v>
      </c>
      <c r="S11" s="6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3582</v>
      </c>
      <c r="AV11">
        <v>6.36</v>
      </c>
      <c r="AW11">
        <v>0</v>
      </c>
      <c r="AX11">
        <v>3579</v>
      </c>
      <c r="AY11">
        <v>6.35</v>
      </c>
      <c r="AZ11">
        <v>0</v>
      </c>
      <c r="BA11">
        <v>3250</v>
      </c>
      <c r="BB11">
        <v>5.76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</row>
    <row r="12" spans="1:103" x14ac:dyDescent="0.3">
      <c r="A12">
        <v>1992</v>
      </c>
      <c r="B12" t="s">
        <v>51</v>
      </c>
      <c r="C12" s="10" t="s">
        <v>55</v>
      </c>
      <c r="D12">
        <v>3</v>
      </c>
      <c r="E12">
        <v>75510</v>
      </c>
      <c r="F12">
        <v>62814</v>
      </c>
      <c r="G12">
        <v>83.81</v>
      </c>
      <c r="H12" s="5">
        <v>0</v>
      </c>
      <c r="I12">
        <v>0</v>
      </c>
      <c r="J12" s="6">
        <v>0</v>
      </c>
      <c r="K12">
        <v>36675</v>
      </c>
      <c r="L12">
        <v>92.17</v>
      </c>
      <c r="M12" s="6">
        <v>3</v>
      </c>
      <c r="N12">
        <v>1860</v>
      </c>
      <c r="O12">
        <v>3.02</v>
      </c>
      <c r="P12" s="6">
        <v>0</v>
      </c>
      <c r="S12" s="6">
        <v>0</v>
      </c>
      <c r="T12">
        <v>0</v>
      </c>
      <c r="U12">
        <v>0</v>
      </c>
      <c r="V12">
        <v>0</v>
      </c>
      <c r="W12">
        <v>2218</v>
      </c>
      <c r="X12">
        <v>3.6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568</v>
      </c>
      <c r="AG12">
        <v>0.92</v>
      </c>
      <c r="AH12">
        <v>0</v>
      </c>
      <c r="AI12">
        <v>166</v>
      </c>
      <c r="AJ12">
        <v>0.28999999999999998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</row>
    <row r="13" spans="1:103" x14ac:dyDescent="0.3">
      <c r="A13">
        <v>1992</v>
      </c>
      <c r="B13" t="s">
        <v>51</v>
      </c>
      <c r="C13" t="s">
        <v>56</v>
      </c>
      <c r="D13">
        <v>7</v>
      </c>
      <c r="E13">
        <v>338935</v>
      </c>
      <c r="F13">
        <v>213585</v>
      </c>
      <c r="G13">
        <v>63.01</v>
      </c>
      <c r="H13" s="5">
        <v>3359</v>
      </c>
      <c r="I13">
        <v>20.56</v>
      </c>
      <c r="J13" s="6">
        <v>0</v>
      </c>
      <c r="K13">
        <v>103680</v>
      </c>
      <c r="L13">
        <v>56.76</v>
      </c>
      <c r="M13" s="6">
        <v>7</v>
      </c>
      <c r="N13">
        <v>22304</v>
      </c>
      <c r="O13">
        <v>12.21</v>
      </c>
      <c r="P13" s="6">
        <v>0</v>
      </c>
      <c r="S13" s="6">
        <v>0</v>
      </c>
      <c r="T13">
        <v>1632</v>
      </c>
      <c r="U13">
        <v>0.9</v>
      </c>
      <c r="V13">
        <v>0</v>
      </c>
      <c r="W13">
        <v>9394</v>
      </c>
      <c r="X13">
        <v>5.14</v>
      </c>
      <c r="Y13">
        <v>0</v>
      </c>
      <c r="Z13">
        <v>2018</v>
      </c>
      <c r="AA13">
        <v>1.1000000000000001</v>
      </c>
      <c r="AB13">
        <v>0</v>
      </c>
      <c r="AC13">
        <v>1445</v>
      </c>
      <c r="AD13">
        <v>0.8</v>
      </c>
      <c r="AE13">
        <v>0</v>
      </c>
      <c r="AF13">
        <v>1507</v>
      </c>
      <c r="AG13">
        <v>0.82</v>
      </c>
      <c r="AH13">
        <v>0</v>
      </c>
      <c r="AI13">
        <v>1312</v>
      </c>
      <c r="AJ13">
        <v>0.72</v>
      </c>
      <c r="AL13">
        <v>981</v>
      </c>
      <c r="AM13">
        <v>0.53</v>
      </c>
      <c r="AN13">
        <v>0</v>
      </c>
      <c r="AO13">
        <v>824</v>
      </c>
      <c r="AP13">
        <v>0.46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</row>
    <row r="14" spans="1:103" x14ac:dyDescent="0.3">
      <c r="A14">
        <v>1992</v>
      </c>
      <c r="B14" t="s">
        <v>51</v>
      </c>
      <c r="C14" t="s">
        <v>57</v>
      </c>
      <c r="D14">
        <v>3</v>
      </c>
      <c r="E14">
        <v>41931</v>
      </c>
      <c r="F14">
        <v>31421</v>
      </c>
      <c r="G14">
        <v>74.930000000000007</v>
      </c>
      <c r="H14" s="5">
        <v>1416</v>
      </c>
      <c r="I14">
        <v>4.6399999999999997</v>
      </c>
      <c r="J14" s="6">
        <v>0</v>
      </c>
      <c r="K14">
        <v>5373</v>
      </c>
      <c r="L14">
        <v>17.62</v>
      </c>
      <c r="M14" s="6">
        <v>0</v>
      </c>
      <c r="N14">
        <v>23121</v>
      </c>
      <c r="O14">
        <v>75.849999999999994</v>
      </c>
      <c r="P14" s="6">
        <v>3</v>
      </c>
      <c r="S14" s="6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376</v>
      </c>
      <c r="AA14">
        <v>1.23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</row>
    <row r="15" spans="1:103" x14ac:dyDescent="0.3">
      <c r="A15">
        <v>1992</v>
      </c>
      <c r="B15" t="s">
        <v>51</v>
      </c>
      <c r="C15" t="s">
        <v>58</v>
      </c>
      <c r="D15">
        <v>2</v>
      </c>
      <c r="E15">
        <v>41357</v>
      </c>
      <c r="F15">
        <v>34027</v>
      </c>
      <c r="G15">
        <v>82.27</v>
      </c>
      <c r="H15" s="5">
        <v>1002</v>
      </c>
      <c r="I15">
        <v>2.99</v>
      </c>
      <c r="J15" s="6">
        <v>0</v>
      </c>
      <c r="K15">
        <v>29903</v>
      </c>
      <c r="L15">
        <v>89.24</v>
      </c>
      <c r="M15" s="6">
        <v>2</v>
      </c>
      <c r="N15">
        <v>703</v>
      </c>
      <c r="O15">
        <v>2.09</v>
      </c>
      <c r="P15" s="6">
        <v>0</v>
      </c>
      <c r="S15" s="6">
        <v>0</v>
      </c>
      <c r="T15">
        <v>0</v>
      </c>
      <c r="U15">
        <v>0</v>
      </c>
      <c r="V15">
        <v>0</v>
      </c>
      <c r="W15">
        <v>872</v>
      </c>
      <c r="X15">
        <v>2.6</v>
      </c>
      <c r="Y15">
        <v>0</v>
      </c>
      <c r="Z15">
        <v>784</v>
      </c>
      <c r="AA15">
        <v>2.09</v>
      </c>
      <c r="AB15">
        <v>0</v>
      </c>
      <c r="AC15">
        <v>0</v>
      </c>
      <c r="AD15">
        <v>0</v>
      </c>
      <c r="AE15">
        <v>0</v>
      </c>
      <c r="AF15">
        <v>243</v>
      </c>
      <c r="AG15">
        <v>0.75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</row>
    <row r="16" spans="1:103" x14ac:dyDescent="0.3">
      <c r="A16">
        <v>1992</v>
      </c>
      <c r="B16" t="s">
        <v>51</v>
      </c>
      <c r="C16" t="s">
        <v>59</v>
      </c>
      <c r="D16">
        <v>2</v>
      </c>
      <c r="E16">
        <v>42388</v>
      </c>
      <c r="F16">
        <v>35824</v>
      </c>
      <c r="G16">
        <v>84.51</v>
      </c>
      <c r="H16" s="5">
        <v>2547</v>
      </c>
      <c r="I16">
        <v>7.38</v>
      </c>
      <c r="J16" s="6">
        <v>0</v>
      </c>
      <c r="K16">
        <v>29678</v>
      </c>
      <c r="L16">
        <v>86.07</v>
      </c>
      <c r="M16" s="6">
        <v>2</v>
      </c>
      <c r="N16">
        <v>1140</v>
      </c>
      <c r="O16">
        <v>3.3</v>
      </c>
      <c r="P16" s="6">
        <v>0</v>
      </c>
      <c r="S16" s="6">
        <v>0</v>
      </c>
      <c r="T16">
        <v>0</v>
      </c>
      <c r="U16">
        <v>0</v>
      </c>
      <c r="V16">
        <v>0</v>
      </c>
      <c r="W16">
        <v>508</v>
      </c>
      <c r="X16">
        <v>1.47</v>
      </c>
      <c r="Y16">
        <v>0</v>
      </c>
      <c r="Z16">
        <v>498</v>
      </c>
      <c r="AA16">
        <v>1.44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110</v>
      </c>
      <c r="BH16">
        <v>0.34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</row>
    <row r="17" spans="1:103" x14ac:dyDescent="0.3">
      <c r="A17">
        <v>1992</v>
      </c>
      <c r="B17" t="s">
        <v>60</v>
      </c>
      <c r="C17" t="s">
        <v>61</v>
      </c>
      <c r="D17">
        <v>2</v>
      </c>
      <c r="E17">
        <v>26305</v>
      </c>
      <c r="F17">
        <v>19103</v>
      </c>
      <c r="G17">
        <v>53.61</v>
      </c>
      <c r="H17" s="5">
        <v>13535</v>
      </c>
      <c r="I17">
        <v>73.13</v>
      </c>
      <c r="J17" s="6">
        <v>2</v>
      </c>
      <c r="K17">
        <v>4974</v>
      </c>
      <c r="L17">
        <v>26.87</v>
      </c>
      <c r="M17" s="6">
        <v>0</v>
      </c>
      <c r="N17">
        <v>0</v>
      </c>
      <c r="O17">
        <v>0</v>
      </c>
      <c r="P17" s="6">
        <v>0</v>
      </c>
      <c r="S17" s="6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</row>
    <row r="18" spans="1:103" x14ac:dyDescent="0.3">
      <c r="A18">
        <v>1992</v>
      </c>
      <c r="B18" t="s">
        <v>60</v>
      </c>
      <c r="C18" t="s">
        <v>62</v>
      </c>
      <c r="D18">
        <v>3</v>
      </c>
      <c r="E18">
        <v>54953</v>
      </c>
      <c r="F18">
        <v>45597</v>
      </c>
      <c r="G18">
        <v>82.97</v>
      </c>
      <c r="H18" s="5">
        <v>9253</v>
      </c>
      <c r="I18">
        <v>21.11</v>
      </c>
      <c r="J18" s="6">
        <v>0</v>
      </c>
      <c r="K18">
        <v>24766</v>
      </c>
      <c r="L18">
        <v>56.52</v>
      </c>
      <c r="M18" s="6">
        <v>3</v>
      </c>
      <c r="N18">
        <v>1705</v>
      </c>
      <c r="O18">
        <v>3.9</v>
      </c>
      <c r="P18" s="6">
        <v>0</v>
      </c>
      <c r="S18" s="6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2675</v>
      </c>
      <c r="AA18">
        <v>6.1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5420</v>
      </c>
      <c r="BN18">
        <v>12.37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</row>
    <row r="19" spans="1:103" x14ac:dyDescent="0.3">
      <c r="A19">
        <v>1992</v>
      </c>
      <c r="B19" t="s">
        <v>60</v>
      </c>
      <c r="C19" t="s">
        <v>63</v>
      </c>
      <c r="D19">
        <v>3</v>
      </c>
      <c r="E19">
        <v>54134</v>
      </c>
      <c r="F19">
        <v>34756</v>
      </c>
      <c r="G19">
        <v>64.2</v>
      </c>
      <c r="H19" s="5">
        <v>14004</v>
      </c>
      <c r="I19">
        <v>41.33</v>
      </c>
      <c r="J19" s="6">
        <v>1</v>
      </c>
      <c r="K19">
        <v>16487</v>
      </c>
      <c r="L19">
        <v>48.52</v>
      </c>
      <c r="M19" s="6">
        <v>2</v>
      </c>
      <c r="N19">
        <v>1714</v>
      </c>
      <c r="O19">
        <v>5.07</v>
      </c>
      <c r="P19" s="6">
        <v>0</v>
      </c>
      <c r="S19" s="6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1729</v>
      </c>
      <c r="BK19">
        <v>5.08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</row>
    <row r="20" spans="1:103" x14ac:dyDescent="0.3">
      <c r="A20">
        <v>1992</v>
      </c>
      <c r="B20" t="s">
        <v>60</v>
      </c>
      <c r="C20" t="s">
        <v>64</v>
      </c>
      <c r="D20">
        <v>3</v>
      </c>
      <c r="E20">
        <v>57963</v>
      </c>
      <c r="F20">
        <v>44413</v>
      </c>
      <c r="G20">
        <v>76.62</v>
      </c>
      <c r="H20" s="5">
        <v>16936</v>
      </c>
      <c r="I20">
        <v>40.770000000000003</v>
      </c>
      <c r="J20" s="6">
        <v>1</v>
      </c>
      <c r="K20">
        <v>18844</v>
      </c>
      <c r="L20">
        <v>45.36</v>
      </c>
      <c r="M20" s="6">
        <v>2</v>
      </c>
      <c r="N20">
        <v>3455</v>
      </c>
      <c r="O20">
        <v>8.31</v>
      </c>
      <c r="P20" s="6">
        <v>0</v>
      </c>
      <c r="S20" s="6">
        <v>0</v>
      </c>
      <c r="T20">
        <v>0</v>
      </c>
      <c r="U20">
        <v>0</v>
      </c>
      <c r="V20">
        <v>0</v>
      </c>
      <c r="W20">
        <v>1195</v>
      </c>
      <c r="X20">
        <v>2.89</v>
      </c>
      <c r="Y20">
        <v>0</v>
      </c>
      <c r="Z20">
        <v>1110</v>
      </c>
      <c r="AA20">
        <v>2.67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</row>
    <row r="21" spans="1:103" x14ac:dyDescent="0.3">
      <c r="A21">
        <v>1992</v>
      </c>
      <c r="B21" t="s">
        <v>65</v>
      </c>
      <c r="C21" t="s">
        <v>66</v>
      </c>
      <c r="D21">
        <v>5</v>
      </c>
      <c r="E21">
        <v>164722</v>
      </c>
      <c r="F21">
        <v>120383</v>
      </c>
      <c r="G21">
        <v>68.900000000000006</v>
      </c>
      <c r="H21" s="5">
        <v>73277</v>
      </c>
      <c r="I21">
        <v>64.900000000000006</v>
      </c>
      <c r="J21" s="6">
        <v>5</v>
      </c>
      <c r="K21">
        <v>29982</v>
      </c>
      <c r="L21">
        <v>26.42</v>
      </c>
      <c r="M21" s="6">
        <v>0</v>
      </c>
      <c r="N21">
        <v>0</v>
      </c>
      <c r="O21">
        <v>0</v>
      </c>
      <c r="P21" s="6">
        <v>0</v>
      </c>
      <c r="S21" s="6">
        <v>0</v>
      </c>
      <c r="T21">
        <v>3022</v>
      </c>
      <c r="U21">
        <v>2.68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2510</v>
      </c>
      <c r="BN21">
        <v>1.21</v>
      </c>
      <c r="BO21">
        <v>0</v>
      </c>
      <c r="BP21">
        <v>4630</v>
      </c>
      <c r="BQ21">
        <v>4.08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</row>
    <row r="22" spans="1:103" x14ac:dyDescent="0.3">
      <c r="A22">
        <v>1992</v>
      </c>
      <c r="B22" t="s">
        <v>65</v>
      </c>
      <c r="C22" t="s">
        <v>67</v>
      </c>
      <c r="D22">
        <v>4</v>
      </c>
      <c r="E22">
        <v>102824</v>
      </c>
      <c r="F22">
        <v>74986</v>
      </c>
      <c r="G22">
        <v>72.92</v>
      </c>
      <c r="H22" s="5">
        <v>32112</v>
      </c>
      <c r="I22">
        <v>43.65</v>
      </c>
      <c r="J22" s="6">
        <v>0</v>
      </c>
      <c r="K22">
        <v>41465</v>
      </c>
      <c r="L22">
        <v>56.53</v>
      </c>
      <c r="M22" s="6">
        <v>4</v>
      </c>
      <c r="N22">
        <v>0</v>
      </c>
      <c r="O22">
        <v>0</v>
      </c>
      <c r="P22" s="6">
        <v>0</v>
      </c>
      <c r="S22" s="6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</row>
    <row r="23" spans="1:103" x14ac:dyDescent="0.3">
      <c r="A23">
        <v>1992</v>
      </c>
      <c r="B23" t="s">
        <v>65</v>
      </c>
      <c r="C23" t="s">
        <v>68</v>
      </c>
      <c r="D23">
        <v>5</v>
      </c>
      <c r="E23">
        <v>134119</v>
      </c>
      <c r="F23">
        <v>95260</v>
      </c>
      <c r="G23">
        <v>71.02</v>
      </c>
      <c r="H23" s="5">
        <v>35721</v>
      </c>
      <c r="I23">
        <v>39.22</v>
      </c>
      <c r="J23" s="6">
        <v>1</v>
      </c>
      <c r="K23">
        <v>19590</v>
      </c>
      <c r="L23">
        <v>21.5</v>
      </c>
      <c r="M23" s="6">
        <v>1</v>
      </c>
      <c r="N23">
        <v>0</v>
      </c>
      <c r="O23">
        <v>0</v>
      </c>
      <c r="P23" s="6">
        <v>0</v>
      </c>
      <c r="Q23" t="s">
        <v>69</v>
      </c>
      <c r="S23" s="6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35787</v>
      </c>
      <c r="BQ23">
        <v>39.28</v>
      </c>
      <c r="BR23">
        <v>3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</row>
    <row r="24" spans="1:103" x14ac:dyDescent="0.3">
      <c r="A24">
        <v>1992</v>
      </c>
      <c r="B24" t="s">
        <v>65</v>
      </c>
      <c r="C24" s="10" t="s">
        <v>70</v>
      </c>
      <c r="D24">
        <v>5</v>
      </c>
      <c r="E24">
        <v>84508</v>
      </c>
      <c r="F24">
        <v>66950</v>
      </c>
      <c r="G24">
        <v>75.459999999999994</v>
      </c>
      <c r="H24" s="5">
        <v>21645</v>
      </c>
      <c r="I24">
        <v>33.94</v>
      </c>
      <c r="J24" s="6">
        <v>1</v>
      </c>
      <c r="K24">
        <v>12684</v>
      </c>
      <c r="L24">
        <v>19.89</v>
      </c>
      <c r="M24" s="6">
        <v>1</v>
      </c>
      <c r="N24">
        <v>0</v>
      </c>
      <c r="O24">
        <v>0</v>
      </c>
      <c r="P24" s="6">
        <v>0</v>
      </c>
      <c r="Q24" t="s">
        <v>69</v>
      </c>
      <c r="S24" s="6">
        <v>0</v>
      </c>
      <c r="T24">
        <v>2037</v>
      </c>
      <c r="U24">
        <v>3.19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27410</v>
      </c>
      <c r="BQ24">
        <v>42.9</v>
      </c>
      <c r="BR24">
        <v>3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</row>
    <row r="25" spans="1:103" x14ac:dyDescent="0.3">
      <c r="A25">
        <v>1992</v>
      </c>
      <c r="B25" t="s">
        <v>65</v>
      </c>
      <c r="C25" t="s">
        <v>71</v>
      </c>
      <c r="D25">
        <v>4</v>
      </c>
      <c r="E25">
        <v>81177</v>
      </c>
      <c r="F25">
        <v>59260</v>
      </c>
      <c r="G25">
        <v>73</v>
      </c>
      <c r="H25" s="5">
        <v>23468</v>
      </c>
      <c r="I25">
        <v>42.96</v>
      </c>
      <c r="J25" s="6">
        <v>0</v>
      </c>
      <c r="K25">
        <v>31169</v>
      </c>
      <c r="L25">
        <v>57.04</v>
      </c>
      <c r="M25" s="6">
        <v>4</v>
      </c>
      <c r="N25">
        <v>0</v>
      </c>
      <c r="O25">
        <v>0</v>
      </c>
      <c r="P25" s="6">
        <v>0</v>
      </c>
      <c r="S25" s="6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</row>
    <row r="26" spans="1:103" x14ac:dyDescent="0.3">
      <c r="A26">
        <v>1992</v>
      </c>
      <c r="B26" t="s">
        <v>65</v>
      </c>
      <c r="C26" t="s">
        <v>72</v>
      </c>
      <c r="D26">
        <v>6</v>
      </c>
      <c r="E26">
        <v>129271</v>
      </c>
      <c r="F26">
        <v>81191</v>
      </c>
      <c r="G26">
        <v>63.11</v>
      </c>
      <c r="H26" s="5">
        <v>31192</v>
      </c>
      <c r="I26">
        <v>42.4</v>
      </c>
      <c r="J26" s="6">
        <v>3</v>
      </c>
      <c r="K26">
        <v>36593</v>
      </c>
      <c r="L26">
        <v>49.74</v>
      </c>
      <c r="M26" s="6">
        <v>3</v>
      </c>
      <c r="N26">
        <v>0</v>
      </c>
      <c r="O26">
        <v>0</v>
      </c>
      <c r="P26" s="6">
        <v>0</v>
      </c>
      <c r="S26" s="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5777</v>
      </c>
      <c r="BQ26">
        <v>7.86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</row>
    <row r="27" spans="1:103" x14ac:dyDescent="0.3">
      <c r="A27">
        <v>1992</v>
      </c>
      <c r="B27" t="s">
        <v>73</v>
      </c>
      <c r="C27" t="s">
        <v>74</v>
      </c>
      <c r="D27">
        <v>6</v>
      </c>
      <c r="E27">
        <v>140883</v>
      </c>
      <c r="F27">
        <v>51919</v>
      </c>
      <c r="G27">
        <v>36.85</v>
      </c>
      <c r="H27" s="5">
        <v>14686</v>
      </c>
      <c r="I27">
        <v>40.5</v>
      </c>
      <c r="J27" s="6">
        <v>3</v>
      </c>
      <c r="K27">
        <v>10899</v>
      </c>
      <c r="L27">
        <v>30.03</v>
      </c>
      <c r="M27" s="6">
        <v>2</v>
      </c>
      <c r="N27">
        <v>10676</v>
      </c>
      <c r="O27">
        <v>29.45</v>
      </c>
      <c r="P27" s="6">
        <v>1</v>
      </c>
      <c r="S27" s="6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</row>
    <row r="28" spans="1:103" x14ac:dyDescent="0.3">
      <c r="A28">
        <v>1992</v>
      </c>
      <c r="B28" t="s">
        <v>73</v>
      </c>
      <c r="C28" t="s">
        <v>75</v>
      </c>
      <c r="D28">
        <v>1</v>
      </c>
      <c r="E28">
        <v>11725</v>
      </c>
      <c r="F28">
        <v>8372</v>
      </c>
      <c r="G28">
        <v>71.739999999999995</v>
      </c>
      <c r="H28" s="5">
        <v>0</v>
      </c>
      <c r="I28">
        <v>0</v>
      </c>
      <c r="J28" s="6">
        <v>0</v>
      </c>
      <c r="K28">
        <v>4043</v>
      </c>
      <c r="L28">
        <v>37.42</v>
      </c>
      <c r="M28" s="6">
        <v>0</v>
      </c>
      <c r="N28">
        <v>5693</v>
      </c>
      <c r="O28">
        <v>52.69</v>
      </c>
      <c r="P28" s="6">
        <v>1</v>
      </c>
      <c r="S28" s="6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672</v>
      </c>
      <c r="BB28">
        <v>6.22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228</v>
      </c>
      <c r="CU28">
        <v>2.11</v>
      </c>
      <c r="CV28">
        <v>0</v>
      </c>
      <c r="CW28">
        <v>168</v>
      </c>
      <c r="CX28">
        <v>1.56</v>
      </c>
      <c r="CY28">
        <v>0</v>
      </c>
    </row>
    <row r="29" spans="1:103" x14ac:dyDescent="0.3">
      <c r="A29">
        <v>1992</v>
      </c>
      <c r="B29" t="s">
        <v>73</v>
      </c>
      <c r="C29" t="s">
        <v>76</v>
      </c>
      <c r="D29">
        <v>3</v>
      </c>
      <c r="E29">
        <v>58770</v>
      </c>
      <c r="F29">
        <v>41899</v>
      </c>
      <c r="G29">
        <v>71.290000000000006</v>
      </c>
      <c r="H29" s="5">
        <v>4748</v>
      </c>
      <c r="I29">
        <v>12</v>
      </c>
      <c r="J29" s="6">
        <v>0</v>
      </c>
      <c r="K29">
        <v>9974</v>
      </c>
      <c r="L29">
        <v>25.2</v>
      </c>
      <c r="M29" s="6">
        <v>0</v>
      </c>
      <c r="N29">
        <v>23595</v>
      </c>
      <c r="O29">
        <v>59.61</v>
      </c>
      <c r="P29" s="6">
        <v>3</v>
      </c>
      <c r="S29" s="6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329</v>
      </c>
      <c r="AG29">
        <v>0.83</v>
      </c>
      <c r="AH29">
        <v>0</v>
      </c>
      <c r="AI29">
        <v>187</v>
      </c>
      <c r="AJ29">
        <v>0.47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363</v>
      </c>
      <c r="BB29">
        <v>0.91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</row>
    <row r="30" spans="1:103" x14ac:dyDescent="0.3">
      <c r="A30">
        <v>1992</v>
      </c>
      <c r="B30" t="s">
        <v>73</v>
      </c>
      <c r="C30" t="s">
        <v>77</v>
      </c>
      <c r="D30">
        <v>9</v>
      </c>
      <c r="E30">
        <v>304364</v>
      </c>
      <c r="F30">
        <v>195010</v>
      </c>
      <c r="G30">
        <v>64.069999999999993</v>
      </c>
      <c r="H30" s="5">
        <v>33846</v>
      </c>
      <c r="I30">
        <v>23.87</v>
      </c>
      <c r="J30" s="6">
        <v>2</v>
      </c>
      <c r="K30">
        <v>39910</v>
      </c>
      <c r="L30">
        <v>28.15</v>
      </c>
      <c r="M30" s="6">
        <v>2</v>
      </c>
      <c r="N30">
        <v>45314</v>
      </c>
      <c r="O30">
        <v>31.96</v>
      </c>
      <c r="P30" s="6">
        <v>5</v>
      </c>
      <c r="S30" s="6">
        <v>0</v>
      </c>
      <c r="T30">
        <v>7647</v>
      </c>
      <c r="U30">
        <v>5.39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5963</v>
      </c>
      <c r="BB30">
        <v>4.2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2504</v>
      </c>
      <c r="CL30">
        <v>1.76</v>
      </c>
      <c r="CM30">
        <v>0</v>
      </c>
      <c r="CN30">
        <v>2060</v>
      </c>
      <c r="CO30">
        <v>1.46</v>
      </c>
      <c r="CP30">
        <v>0</v>
      </c>
      <c r="CQ30">
        <v>1800</v>
      </c>
      <c r="CR30">
        <v>1.36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</row>
    <row r="31" spans="1:103" x14ac:dyDescent="0.3">
      <c r="A31">
        <v>1992</v>
      </c>
      <c r="B31" t="s">
        <v>78</v>
      </c>
      <c r="C31" t="s">
        <v>79</v>
      </c>
      <c r="D31">
        <v>4</v>
      </c>
      <c r="E31">
        <v>139443</v>
      </c>
      <c r="F31">
        <v>110430</v>
      </c>
      <c r="G31">
        <v>79.19</v>
      </c>
      <c r="H31" s="5">
        <v>67058</v>
      </c>
      <c r="I31">
        <v>63.72</v>
      </c>
      <c r="J31" s="6">
        <v>4</v>
      </c>
      <c r="K31">
        <v>27533</v>
      </c>
      <c r="L31">
        <v>26.16</v>
      </c>
      <c r="M31" s="6">
        <v>0</v>
      </c>
      <c r="N31">
        <v>3005</v>
      </c>
      <c r="O31">
        <v>2.87</v>
      </c>
      <c r="P31" s="6">
        <v>0</v>
      </c>
      <c r="S31" s="6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7634</v>
      </c>
      <c r="BQ31">
        <v>7.25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</row>
    <row r="32" spans="1:103" x14ac:dyDescent="0.3">
      <c r="A32">
        <v>1992</v>
      </c>
      <c r="B32" t="s">
        <v>78</v>
      </c>
      <c r="C32" t="s">
        <v>80</v>
      </c>
      <c r="D32">
        <v>1</v>
      </c>
      <c r="E32">
        <v>19153</v>
      </c>
      <c r="F32">
        <v>14967</v>
      </c>
      <c r="G32">
        <v>78.14</v>
      </c>
      <c r="H32" s="5">
        <v>8546</v>
      </c>
      <c r="I32">
        <v>59.87</v>
      </c>
      <c r="J32" s="6">
        <v>1</v>
      </c>
      <c r="K32">
        <v>5302</v>
      </c>
      <c r="L32">
        <v>37.14</v>
      </c>
      <c r="M32" s="6">
        <v>0</v>
      </c>
      <c r="N32">
        <v>0</v>
      </c>
      <c r="O32">
        <v>0</v>
      </c>
      <c r="P32" s="6">
        <v>0</v>
      </c>
      <c r="S32" s="6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425</v>
      </c>
      <c r="BT32">
        <v>2.99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</row>
    <row r="33" spans="1:103" x14ac:dyDescent="0.3">
      <c r="A33">
        <v>1992</v>
      </c>
      <c r="B33" t="s">
        <v>78</v>
      </c>
      <c r="C33" t="s">
        <v>81</v>
      </c>
      <c r="D33">
        <v>4</v>
      </c>
      <c r="E33">
        <v>91240</v>
      </c>
      <c r="F33">
        <v>77091</v>
      </c>
      <c r="G33">
        <v>84.49</v>
      </c>
      <c r="H33" s="5">
        <v>46451</v>
      </c>
      <c r="I33">
        <v>62.41</v>
      </c>
      <c r="J33" s="6">
        <v>4</v>
      </c>
      <c r="K33">
        <v>23965</v>
      </c>
      <c r="L33">
        <v>26.26</v>
      </c>
      <c r="M33" s="6">
        <v>0</v>
      </c>
      <c r="N33">
        <v>0</v>
      </c>
      <c r="O33">
        <v>0</v>
      </c>
      <c r="P33" s="6">
        <v>0</v>
      </c>
      <c r="S33" s="6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4006</v>
      </c>
      <c r="BQ33">
        <v>5.39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</row>
    <row r="34" spans="1:103" x14ac:dyDescent="0.3">
      <c r="A34">
        <v>1992</v>
      </c>
      <c r="B34" t="s">
        <v>78</v>
      </c>
      <c r="C34" t="s">
        <v>82</v>
      </c>
      <c r="D34">
        <v>3</v>
      </c>
      <c r="E34">
        <v>52702</v>
      </c>
      <c r="F34">
        <v>35712</v>
      </c>
      <c r="G34">
        <v>67.760000000000005</v>
      </c>
      <c r="H34" s="5">
        <v>25492</v>
      </c>
      <c r="I34">
        <v>73.02</v>
      </c>
      <c r="J34" s="6">
        <v>3</v>
      </c>
      <c r="K34">
        <v>9419</v>
      </c>
      <c r="L34">
        <v>26.37</v>
      </c>
      <c r="M34" s="6">
        <v>0</v>
      </c>
      <c r="N34">
        <v>0</v>
      </c>
      <c r="O34">
        <v>0</v>
      </c>
      <c r="P34" s="6">
        <v>0</v>
      </c>
      <c r="S34" s="6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</row>
    <row r="35" spans="1:103" x14ac:dyDescent="0.3">
      <c r="A35">
        <v>1992</v>
      </c>
      <c r="B35" t="s">
        <v>83</v>
      </c>
      <c r="C35" t="s">
        <v>84</v>
      </c>
      <c r="D35">
        <v>4</v>
      </c>
      <c r="E35">
        <v>75695</v>
      </c>
      <c r="F35">
        <v>9053</v>
      </c>
      <c r="G35">
        <v>11.97</v>
      </c>
      <c r="H35" s="5">
        <v>2399</v>
      </c>
      <c r="I35">
        <v>27.21</v>
      </c>
      <c r="J35" s="6">
        <v>0</v>
      </c>
      <c r="K35">
        <v>6420</v>
      </c>
      <c r="L35">
        <v>72.790000000000006</v>
      </c>
      <c r="M35" s="6">
        <v>4</v>
      </c>
      <c r="N35">
        <v>0</v>
      </c>
      <c r="O35">
        <v>0</v>
      </c>
      <c r="P35" s="6">
        <v>0</v>
      </c>
      <c r="S35" s="6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</row>
    <row r="36" spans="1:103" x14ac:dyDescent="0.3">
      <c r="A36">
        <v>1992</v>
      </c>
      <c r="B36" t="s">
        <v>83</v>
      </c>
      <c r="C36" t="s">
        <v>85</v>
      </c>
      <c r="D36">
        <v>4</v>
      </c>
      <c r="E36">
        <v>74656</v>
      </c>
      <c r="F36">
        <v>31753</v>
      </c>
      <c r="G36">
        <v>42.53</v>
      </c>
      <c r="H36" s="5">
        <v>7648</v>
      </c>
      <c r="I36">
        <v>24.36</v>
      </c>
      <c r="J36" s="6">
        <v>0</v>
      </c>
      <c r="K36">
        <v>23749</v>
      </c>
      <c r="L36">
        <v>75.599999999999994</v>
      </c>
      <c r="M36" s="6">
        <v>4</v>
      </c>
      <c r="N36">
        <v>0</v>
      </c>
      <c r="O36">
        <v>0</v>
      </c>
      <c r="P36" s="6">
        <v>0</v>
      </c>
      <c r="S36" s="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</row>
    <row r="37" spans="1:103" x14ac:dyDescent="0.3">
      <c r="A37">
        <v>1992</v>
      </c>
      <c r="B37" t="s">
        <v>83</v>
      </c>
      <c r="C37" t="s">
        <v>86</v>
      </c>
      <c r="D37">
        <v>4</v>
      </c>
      <c r="E37">
        <v>71937</v>
      </c>
      <c r="F37">
        <v>12253</v>
      </c>
      <c r="G37">
        <v>17.03</v>
      </c>
      <c r="H37" s="5">
        <v>2545</v>
      </c>
      <c r="I37">
        <v>21.85</v>
      </c>
      <c r="J37" s="6">
        <v>0</v>
      </c>
      <c r="K37">
        <v>9106</v>
      </c>
      <c r="L37">
        <v>78.150000000000006</v>
      </c>
      <c r="M37" s="6">
        <v>4</v>
      </c>
      <c r="N37">
        <v>0</v>
      </c>
      <c r="O37">
        <v>0</v>
      </c>
      <c r="P37" s="6">
        <v>0</v>
      </c>
      <c r="S37" s="6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</row>
    <row r="38" spans="1:103" x14ac:dyDescent="0.3">
      <c r="A38">
        <v>1992</v>
      </c>
      <c r="B38" t="s">
        <v>83</v>
      </c>
      <c r="C38" t="s">
        <v>87</v>
      </c>
      <c r="D38">
        <v>5</v>
      </c>
      <c r="E38">
        <v>109186</v>
      </c>
      <c r="F38">
        <v>25245</v>
      </c>
      <c r="G38">
        <v>23.12</v>
      </c>
      <c r="H38" s="5">
        <v>4734</v>
      </c>
      <c r="I38">
        <v>33.54</v>
      </c>
      <c r="J38" s="6">
        <v>0</v>
      </c>
      <c r="K38">
        <v>8994</v>
      </c>
      <c r="L38">
        <v>63.72</v>
      </c>
      <c r="M38" s="6">
        <v>5</v>
      </c>
      <c r="N38">
        <v>0</v>
      </c>
      <c r="O38">
        <v>0</v>
      </c>
      <c r="P38" s="6">
        <v>0</v>
      </c>
      <c r="S38" s="6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387</v>
      </c>
      <c r="BW38">
        <v>2.74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</row>
    <row r="39" spans="1:103" x14ac:dyDescent="0.3">
      <c r="A39">
        <v>1992</v>
      </c>
      <c r="B39" t="s">
        <v>83</v>
      </c>
      <c r="C39" t="s">
        <v>88</v>
      </c>
      <c r="D39">
        <v>3</v>
      </c>
      <c r="E39">
        <v>51617</v>
      </c>
      <c r="F39">
        <v>13817</v>
      </c>
      <c r="G39">
        <v>26.77</v>
      </c>
      <c r="H39" s="5">
        <v>2931</v>
      </c>
      <c r="I39">
        <v>22.09</v>
      </c>
      <c r="J39" s="6">
        <v>0</v>
      </c>
      <c r="K39">
        <v>10337</v>
      </c>
      <c r="L39">
        <v>77.91</v>
      </c>
      <c r="M39" s="6">
        <v>3</v>
      </c>
      <c r="N39">
        <v>0</v>
      </c>
      <c r="O39">
        <v>0</v>
      </c>
      <c r="P39" s="6">
        <v>0</v>
      </c>
      <c r="S39" s="6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</row>
    <row r="40" spans="1:103" x14ac:dyDescent="0.3">
      <c r="A40">
        <v>1992</v>
      </c>
      <c r="B40" t="s">
        <v>89</v>
      </c>
      <c r="C40" t="s">
        <v>90</v>
      </c>
      <c r="D40">
        <v>4</v>
      </c>
      <c r="E40">
        <v>79641</v>
      </c>
      <c r="F40">
        <v>21062</v>
      </c>
      <c r="G40">
        <v>26.44</v>
      </c>
      <c r="H40" s="5">
        <v>10789</v>
      </c>
      <c r="I40">
        <v>65.62</v>
      </c>
      <c r="J40" s="6">
        <v>4</v>
      </c>
      <c r="K40">
        <v>3375</v>
      </c>
      <c r="L40">
        <v>20.52</v>
      </c>
      <c r="M40" s="6">
        <v>0</v>
      </c>
      <c r="N40">
        <v>2277</v>
      </c>
      <c r="O40">
        <v>13.86</v>
      </c>
      <c r="P40" s="6">
        <v>0</v>
      </c>
      <c r="S40" s="6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</row>
    <row r="41" spans="1:103" x14ac:dyDescent="0.3">
      <c r="A41">
        <v>1992</v>
      </c>
      <c r="B41" t="s">
        <v>89</v>
      </c>
      <c r="C41" t="s">
        <v>91</v>
      </c>
      <c r="D41">
        <v>3</v>
      </c>
      <c r="E41">
        <v>54559</v>
      </c>
      <c r="F41">
        <v>26261</v>
      </c>
      <c r="G41">
        <v>63.8</v>
      </c>
      <c r="H41" s="5">
        <v>5215</v>
      </c>
      <c r="I41">
        <v>31.1</v>
      </c>
      <c r="J41" s="6">
        <v>1</v>
      </c>
      <c r="K41">
        <v>4638</v>
      </c>
      <c r="L41">
        <v>27.67</v>
      </c>
      <c r="M41" s="6">
        <v>0</v>
      </c>
      <c r="N41">
        <v>6913</v>
      </c>
      <c r="O41">
        <v>41.25</v>
      </c>
      <c r="P41" s="6">
        <v>2</v>
      </c>
      <c r="S41" s="6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</row>
    <row r="42" spans="1:103" x14ac:dyDescent="0.3">
      <c r="A42">
        <v>1992</v>
      </c>
      <c r="B42" t="s">
        <v>89</v>
      </c>
      <c r="C42" t="s">
        <v>92</v>
      </c>
      <c r="D42">
        <v>5</v>
      </c>
      <c r="E42">
        <v>89937</v>
      </c>
      <c r="F42">
        <v>37521</v>
      </c>
      <c r="G42">
        <v>41.71</v>
      </c>
      <c r="H42" s="5">
        <v>17298</v>
      </c>
      <c r="I42">
        <v>54.98</v>
      </c>
      <c r="J42" s="6">
        <v>5</v>
      </c>
      <c r="K42">
        <v>7559</v>
      </c>
      <c r="L42">
        <v>24.02</v>
      </c>
      <c r="M42" s="6">
        <v>0</v>
      </c>
      <c r="N42">
        <v>6604</v>
      </c>
      <c r="O42">
        <v>21</v>
      </c>
      <c r="P42" s="6">
        <v>0</v>
      </c>
      <c r="S42" s="6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</row>
    <row r="43" spans="1:103" x14ac:dyDescent="0.3">
      <c r="A43">
        <v>1992</v>
      </c>
      <c r="B43" t="s">
        <v>89</v>
      </c>
      <c r="C43" t="s">
        <v>93</v>
      </c>
      <c r="D43">
        <v>6</v>
      </c>
      <c r="E43">
        <v>121891</v>
      </c>
      <c r="F43">
        <v>65476</v>
      </c>
      <c r="G43">
        <v>53.71</v>
      </c>
      <c r="H43" s="5">
        <v>12133</v>
      </c>
      <c r="I43">
        <v>27.26</v>
      </c>
      <c r="J43" s="6">
        <v>2</v>
      </c>
      <c r="K43">
        <v>15601</v>
      </c>
      <c r="L43">
        <v>35.06</v>
      </c>
      <c r="M43" s="6">
        <v>3</v>
      </c>
      <c r="N43">
        <v>9941</v>
      </c>
      <c r="O43">
        <v>22.34</v>
      </c>
      <c r="P43" s="6">
        <v>1</v>
      </c>
      <c r="S43" s="6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3539</v>
      </c>
      <c r="AM43">
        <v>7.95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3280</v>
      </c>
      <c r="BZ43">
        <v>7.39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</row>
    <row r="44" spans="1:103" x14ac:dyDescent="0.3">
      <c r="A44">
        <v>1992</v>
      </c>
      <c r="B44" t="s">
        <v>89</v>
      </c>
      <c r="C44" t="s">
        <v>94</v>
      </c>
      <c r="D44">
        <v>2</v>
      </c>
      <c r="E44">
        <v>21725</v>
      </c>
      <c r="F44">
        <v>12390</v>
      </c>
      <c r="G44">
        <v>57.02</v>
      </c>
      <c r="H44" s="5">
        <v>2191</v>
      </c>
      <c r="I44">
        <v>28.61</v>
      </c>
      <c r="J44" s="6">
        <v>1</v>
      </c>
      <c r="K44">
        <v>3417</v>
      </c>
      <c r="L44">
        <v>44.62</v>
      </c>
      <c r="M44" s="6">
        <v>1</v>
      </c>
      <c r="N44">
        <v>0</v>
      </c>
      <c r="O44">
        <v>0</v>
      </c>
      <c r="P44" s="6">
        <v>0</v>
      </c>
      <c r="S44" s="6">
        <v>0</v>
      </c>
      <c r="T44">
        <v>2049</v>
      </c>
      <c r="U44">
        <v>26.77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</row>
    <row r="45" spans="1:103" x14ac:dyDescent="0.3">
      <c r="A45">
        <v>1992</v>
      </c>
      <c r="B45" t="s">
        <v>89</v>
      </c>
      <c r="C45" t="s">
        <v>95</v>
      </c>
      <c r="D45">
        <v>5</v>
      </c>
      <c r="E45">
        <v>130281</v>
      </c>
      <c r="F45">
        <v>20296</v>
      </c>
      <c r="G45">
        <v>15.57</v>
      </c>
      <c r="H45" s="5">
        <v>5942</v>
      </c>
      <c r="I45">
        <v>33.71</v>
      </c>
      <c r="J45" s="6">
        <v>0</v>
      </c>
      <c r="K45">
        <v>10405</v>
      </c>
      <c r="L45">
        <v>59.03</v>
      </c>
      <c r="M45" s="6">
        <v>5</v>
      </c>
      <c r="N45">
        <v>1278</v>
      </c>
      <c r="O45">
        <v>7.26</v>
      </c>
      <c r="P45" s="6">
        <v>0</v>
      </c>
      <c r="S45" s="6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</row>
    <row r="46" spans="1:103" x14ac:dyDescent="0.3">
      <c r="A46">
        <v>1992</v>
      </c>
      <c r="B46" s="10" t="s">
        <v>96</v>
      </c>
      <c r="C46" t="s">
        <v>97</v>
      </c>
      <c r="D46">
        <v>5</v>
      </c>
      <c r="E46">
        <v>58449</v>
      </c>
      <c r="F46">
        <v>53020</v>
      </c>
      <c r="G46">
        <v>90.71</v>
      </c>
      <c r="H46" s="5">
        <v>0</v>
      </c>
      <c r="I46">
        <v>0</v>
      </c>
      <c r="J46" s="6">
        <v>0</v>
      </c>
      <c r="K46">
        <v>51073</v>
      </c>
      <c r="L46">
        <v>100</v>
      </c>
      <c r="M46" s="6">
        <v>5</v>
      </c>
      <c r="N46">
        <v>0</v>
      </c>
      <c r="O46">
        <v>0</v>
      </c>
      <c r="P46" s="6">
        <v>0</v>
      </c>
      <c r="S46" s="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</row>
    <row r="47" spans="1:103" x14ac:dyDescent="0.3">
      <c r="A47">
        <v>1992</v>
      </c>
      <c r="B47" t="s">
        <v>96</v>
      </c>
      <c r="C47" s="10" t="s">
        <v>98</v>
      </c>
      <c r="D47">
        <v>4</v>
      </c>
      <c r="E47">
        <v>80566</v>
      </c>
      <c r="F47">
        <v>63920</v>
      </c>
      <c r="G47">
        <v>79.33</v>
      </c>
      <c r="H47" s="5">
        <v>3490</v>
      </c>
      <c r="I47">
        <v>5.58</v>
      </c>
      <c r="J47" s="6">
        <v>0</v>
      </c>
      <c r="K47">
        <v>56461</v>
      </c>
      <c r="L47">
        <v>90.31</v>
      </c>
      <c r="M47" s="6">
        <v>4</v>
      </c>
      <c r="N47">
        <v>1300</v>
      </c>
      <c r="O47">
        <v>2.0699999999999998</v>
      </c>
      <c r="P47" s="6">
        <v>0</v>
      </c>
      <c r="S47" s="6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816</v>
      </c>
      <c r="AA47">
        <v>1.3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452</v>
      </c>
      <c r="AJ47">
        <v>0.74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</row>
    <row r="48" spans="1:103" x14ac:dyDescent="0.3">
      <c r="A48">
        <v>1992</v>
      </c>
      <c r="B48" t="s">
        <v>96</v>
      </c>
      <c r="C48" t="s">
        <v>99</v>
      </c>
      <c r="D48">
        <v>2</v>
      </c>
      <c r="E48">
        <v>47640</v>
      </c>
      <c r="F48">
        <v>38246</v>
      </c>
      <c r="G48">
        <v>80.260000000000005</v>
      </c>
      <c r="H48" s="5">
        <v>0</v>
      </c>
      <c r="I48">
        <v>0</v>
      </c>
      <c r="J48" s="6">
        <v>0</v>
      </c>
      <c r="K48">
        <v>22628</v>
      </c>
      <c r="L48">
        <v>63.23</v>
      </c>
      <c r="M48" s="6">
        <v>2</v>
      </c>
      <c r="N48">
        <v>4753</v>
      </c>
      <c r="O48">
        <v>13.28</v>
      </c>
      <c r="P48" s="6">
        <v>0</v>
      </c>
      <c r="S48" s="6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7631</v>
      </c>
      <c r="AA48">
        <v>21.32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772</v>
      </c>
      <c r="CC48">
        <v>2.17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</row>
    <row r="49" spans="1:103" x14ac:dyDescent="0.3">
      <c r="A49">
        <v>1992</v>
      </c>
      <c r="B49" t="s">
        <v>100</v>
      </c>
      <c r="C49" t="s">
        <v>101</v>
      </c>
      <c r="D49">
        <v>4</v>
      </c>
      <c r="E49">
        <v>79396</v>
      </c>
      <c r="F49">
        <v>29518</v>
      </c>
      <c r="G49">
        <v>37.17</v>
      </c>
      <c r="H49" s="5">
        <v>11898</v>
      </c>
      <c r="I49">
        <v>48.85</v>
      </c>
      <c r="J49" s="6">
        <v>2</v>
      </c>
      <c r="K49">
        <v>8734</v>
      </c>
      <c r="L49">
        <v>35.85</v>
      </c>
      <c r="M49" s="6">
        <v>1</v>
      </c>
      <c r="N49">
        <v>2859</v>
      </c>
      <c r="O49">
        <v>11.73</v>
      </c>
      <c r="P49" s="6">
        <v>1</v>
      </c>
      <c r="S49" s="6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867</v>
      </c>
      <c r="CI49">
        <v>3.58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</row>
    <row r="50" spans="1:103" x14ac:dyDescent="0.3">
      <c r="A50">
        <v>1992</v>
      </c>
      <c r="B50" t="s">
        <v>100</v>
      </c>
      <c r="C50" t="s">
        <v>102</v>
      </c>
      <c r="D50">
        <v>4</v>
      </c>
      <c r="E50">
        <v>75256</v>
      </c>
      <c r="F50">
        <v>46674</v>
      </c>
      <c r="G50">
        <v>62.02</v>
      </c>
      <c r="H50" s="5">
        <v>30503</v>
      </c>
      <c r="I50">
        <v>67.41</v>
      </c>
      <c r="J50" s="6">
        <v>4</v>
      </c>
      <c r="K50">
        <v>13276</v>
      </c>
      <c r="L50">
        <v>29.34</v>
      </c>
      <c r="M50" s="6">
        <v>0</v>
      </c>
      <c r="N50">
        <v>0</v>
      </c>
      <c r="O50">
        <v>0</v>
      </c>
      <c r="P50" s="6">
        <v>0</v>
      </c>
      <c r="S50" s="6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1469</v>
      </c>
      <c r="CI50">
        <v>3.25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</row>
    <row r="51" spans="1:103" x14ac:dyDescent="0.3">
      <c r="A51">
        <v>1992</v>
      </c>
      <c r="B51" t="s">
        <v>100</v>
      </c>
      <c r="C51" t="s">
        <v>103</v>
      </c>
      <c r="D51">
        <v>4</v>
      </c>
      <c r="E51">
        <v>92260</v>
      </c>
      <c r="F51">
        <v>54961</v>
      </c>
      <c r="G51">
        <v>50.5</v>
      </c>
      <c r="H51" s="5">
        <v>29182</v>
      </c>
      <c r="I51">
        <v>57.06</v>
      </c>
      <c r="J51" s="6">
        <v>4</v>
      </c>
      <c r="K51">
        <v>17462</v>
      </c>
      <c r="L51">
        <v>34.14</v>
      </c>
      <c r="M51" s="6">
        <v>0</v>
      </c>
      <c r="P51" s="6"/>
      <c r="S51" s="6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2766</v>
      </c>
      <c r="CF51">
        <v>5.4</v>
      </c>
      <c r="CG51">
        <v>0</v>
      </c>
      <c r="CH51">
        <v>1726</v>
      </c>
      <c r="CI51">
        <v>3.4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</row>
    <row r="52" spans="1:103" x14ac:dyDescent="0.3">
      <c r="A52">
        <v>1992</v>
      </c>
      <c r="B52" t="s">
        <v>100</v>
      </c>
      <c r="C52" t="s">
        <v>104</v>
      </c>
      <c r="D52">
        <v>3</v>
      </c>
      <c r="E52">
        <v>23299</v>
      </c>
      <c r="F52">
        <v>14140</v>
      </c>
      <c r="G52">
        <v>60.08</v>
      </c>
      <c r="H52" s="5">
        <v>9080</v>
      </c>
      <c r="I52">
        <v>67.19</v>
      </c>
      <c r="J52" s="6">
        <v>3</v>
      </c>
      <c r="K52">
        <v>3499</v>
      </c>
      <c r="L52">
        <v>25.89</v>
      </c>
      <c r="M52" s="6">
        <v>0</v>
      </c>
      <c r="N52">
        <v>0</v>
      </c>
      <c r="O52">
        <v>0</v>
      </c>
      <c r="P52" s="6">
        <v>0</v>
      </c>
      <c r="S52" s="6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186</v>
      </c>
      <c r="CF52">
        <v>1.4</v>
      </c>
      <c r="CG52">
        <v>0</v>
      </c>
      <c r="CH52">
        <v>747</v>
      </c>
      <c r="CI52">
        <v>5.52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</row>
    <row r="53" spans="1:103" x14ac:dyDescent="0.3">
      <c r="C53" s="11"/>
      <c r="D53">
        <f>AVERAGE(D4:D52)</f>
        <v>3.6734693877551021</v>
      </c>
      <c r="E53" s="12">
        <f>SUM(E4:E52)</f>
        <v>3984808</v>
      </c>
      <c r="F53" s="12">
        <f>SUM(F4:F52)</f>
        <v>2420677</v>
      </c>
      <c r="G53">
        <f>AVERAGE(G4:G52)</f>
        <v>62.008750000000013</v>
      </c>
      <c r="H53" s="5"/>
      <c r="J53" s="6">
        <f>SUM(J4:J52)</f>
        <v>68</v>
      </c>
      <c r="K53">
        <f>SUM(K4:K52)</f>
        <v>948311.29300000006</v>
      </c>
      <c r="L53">
        <f>K53/F53</f>
        <v>0.39175457650896839</v>
      </c>
      <c r="M53" s="6">
        <f>SUM(M4:M52)</f>
        <v>88</v>
      </c>
      <c r="P53" s="6">
        <f>SUM(P4:P52)</f>
        <v>18</v>
      </c>
      <c r="S53" s="6">
        <f>SUM(S4:S52)</f>
        <v>0</v>
      </c>
    </row>
    <row r="54" spans="1:103" x14ac:dyDescent="0.3">
      <c r="C54" s="11" t="s">
        <v>105</v>
      </c>
      <c r="D54">
        <f>COUNT(D4:D52)</f>
        <v>49</v>
      </c>
      <c r="E54" t="s">
        <v>106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</row>
  </sheetData>
  <mergeCells count="33">
    <mergeCell ref="CQ2:CS2"/>
    <mergeCell ref="CT2:CV2"/>
    <mergeCell ref="CW2:CY2"/>
    <mergeCell ref="BY2:CA2"/>
    <mergeCell ref="CB2:CD2"/>
    <mergeCell ref="CE2:CG2"/>
    <mergeCell ref="CH2:CJ2"/>
    <mergeCell ref="CK2:CM2"/>
    <mergeCell ref="CN2:CP2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H1:T1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tabSelected="1" topLeftCell="A53" workbookViewId="0">
      <selection activeCell="E57" sqref="E57"/>
    </sheetView>
  </sheetViews>
  <sheetFormatPr defaultRowHeight="14.4" x14ac:dyDescent="0.3"/>
  <cols>
    <col min="2" max="2" width="10.77734375" customWidth="1"/>
    <col min="3" max="3" width="11.44140625" customWidth="1"/>
  </cols>
  <sheetData>
    <row r="1" spans="1:256" x14ac:dyDescent="0.3">
      <c r="A1" s="18" t="s">
        <v>249</v>
      </c>
    </row>
    <row r="2" spans="1:256" x14ac:dyDescent="0.3">
      <c r="H2" s="1" t="s">
        <v>1</v>
      </c>
      <c r="I2" s="1"/>
      <c r="J2" s="1"/>
      <c r="K2" s="1" t="s">
        <v>2</v>
      </c>
      <c r="L2" s="1"/>
      <c r="M2" s="1"/>
      <c r="N2" s="1" t="s">
        <v>3</v>
      </c>
      <c r="O2" s="1"/>
      <c r="P2" s="1"/>
      <c r="Q2" s="1" t="s">
        <v>4</v>
      </c>
      <c r="R2" s="1"/>
      <c r="S2" s="1"/>
      <c r="T2" s="1" t="s">
        <v>5</v>
      </c>
      <c r="U2" s="1"/>
      <c r="V2" s="1"/>
      <c r="W2" s="1" t="s">
        <v>6</v>
      </c>
      <c r="X2" s="1"/>
      <c r="Y2" s="1"/>
      <c r="Z2" s="1" t="s">
        <v>7</v>
      </c>
      <c r="AA2" s="1"/>
      <c r="AB2" s="1"/>
      <c r="AC2" s="1" t="s">
        <v>8</v>
      </c>
      <c r="AD2" s="1"/>
      <c r="AE2" s="1"/>
      <c r="AF2" s="1" t="s">
        <v>9</v>
      </c>
      <c r="AG2" s="1"/>
      <c r="AH2" s="1"/>
      <c r="AI2" s="1" t="s">
        <v>10</v>
      </c>
      <c r="AJ2" s="1"/>
      <c r="AK2" s="1"/>
      <c r="AL2" s="1" t="s">
        <v>11</v>
      </c>
      <c r="AM2" s="1"/>
      <c r="AN2" s="1"/>
      <c r="AO2" s="1" t="s">
        <v>12</v>
      </c>
      <c r="AP2" s="1"/>
      <c r="AQ2" s="1"/>
      <c r="AR2" s="1" t="s">
        <v>13</v>
      </c>
      <c r="AS2" s="1"/>
      <c r="AT2" s="1"/>
      <c r="AU2" s="1" t="s">
        <v>14</v>
      </c>
      <c r="AV2" s="1"/>
      <c r="AW2" s="1"/>
      <c r="AX2" s="1" t="s">
        <v>15</v>
      </c>
      <c r="AY2" s="1"/>
      <c r="AZ2" s="1"/>
      <c r="BA2" s="1" t="s">
        <v>16</v>
      </c>
      <c r="BB2" s="1"/>
      <c r="BC2" s="1"/>
      <c r="BD2" s="1" t="s">
        <v>17</v>
      </c>
      <c r="BE2" s="1"/>
      <c r="BF2" s="1"/>
      <c r="BG2" s="1" t="s">
        <v>18</v>
      </c>
      <c r="BH2" s="1"/>
      <c r="BI2" s="1"/>
      <c r="BJ2" s="1" t="s">
        <v>19</v>
      </c>
      <c r="BK2" s="1"/>
      <c r="BL2" s="1"/>
      <c r="BM2" s="1" t="s">
        <v>20</v>
      </c>
      <c r="BN2" s="1"/>
      <c r="BO2" s="1"/>
      <c r="BP2" s="1" t="s">
        <v>21</v>
      </c>
      <c r="BQ2" s="1"/>
      <c r="BR2" s="1"/>
      <c r="BS2" s="1" t="s">
        <v>22</v>
      </c>
      <c r="BT2" s="1"/>
      <c r="BU2" s="1"/>
      <c r="BV2" s="1" t="s">
        <v>23</v>
      </c>
      <c r="BW2" s="1"/>
      <c r="BX2" s="1"/>
      <c r="BY2" s="1" t="s">
        <v>24</v>
      </c>
      <c r="BZ2" s="1"/>
      <c r="CA2" s="1"/>
      <c r="CB2" s="1" t="s">
        <v>25</v>
      </c>
      <c r="CC2" s="1"/>
      <c r="CD2" s="1"/>
      <c r="CE2" s="1" t="s">
        <v>26</v>
      </c>
      <c r="CF2" s="1"/>
      <c r="CG2" s="1"/>
      <c r="CH2" s="1" t="s">
        <v>27</v>
      </c>
      <c r="CI2" s="1"/>
      <c r="CJ2" s="1"/>
      <c r="CK2" s="1" t="s">
        <v>28</v>
      </c>
      <c r="CL2" s="1"/>
      <c r="CM2" s="1"/>
      <c r="CN2" s="1" t="s">
        <v>29</v>
      </c>
      <c r="CO2" s="1"/>
      <c r="CP2" s="1"/>
      <c r="CQ2" s="1" t="s">
        <v>30</v>
      </c>
      <c r="CR2" s="1"/>
      <c r="CS2" s="1"/>
      <c r="CT2" s="1" t="s">
        <v>31</v>
      </c>
      <c r="CU2" s="1"/>
      <c r="CV2" s="1"/>
      <c r="CW2" s="1" t="s">
        <v>32</v>
      </c>
      <c r="CX2" s="1"/>
      <c r="CY2" s="1"/>
      <c r="CZ2" s="1" t="s">
        <v>108</v>
      </c>
      <c r="DA2" s="1"/>
      <c r="DB2" s="1"/>
      <c r="DC2" s="1" t="s">
        <v>109</v>
      </c>
      <c r="DD2" s="1"/>
      <c r="DE2" s="1"/>
      <c r="DF2" s="1" t="s">
        <v>4</v>
      </c>
      <c r="DG2" s="1"/>
      <c r="DH2" s="1"/>
      <c r="DI2" s="1" t="s">
        <v>110</v>
      </c>
      <c r="DJ2" s="1"/>
      <c r="DK2" s="1"/>
      <c r="DL2" s="1" t="s">
        <v>111</v>
      </c>
      <c r="DM2" s="1"/>
      <c r="DN2" s="1"/>
      <c r="DO2" s="1" t="s">
        <v>112</v>
      </c>
      <c r="DP2" s="1"/>
      <c r="DQ2" s="1"/>
      <c r="DR2" s="1" t="s">
        <v>113</v>
      </c>
      <c r="DS2" s="1"/>
      <c r="DT2" s="1"/>
      <c r="DU2" s="1" t="s">
        <v>114</v>
      </c>
      <c r="DV2" s="1"/>
      <c r="DW2" s="1"/>
      <c r="DX2" s="1" t="s">
        <v>115</v>
      </c>
      <c r="DY2" s="1"/>
      <c r="DZ2" s="1"/>
      <c r="EA2" s="1" t="s">
        <v>116</v>
      </c>
      <c r="EB2" s="1"/>
      <c r="EC2" s="1"/>
      <c r="ED2" s="1" t="s">
        <v>117</v>
      </c>
      <c r="EE2" s="1"/>
      <c r="EF2" s="1"/>
      <c r="EG2" s="1" t="s">
        <v>118</v>
      </c>
      <c r="EH2" s="1"/>
      <c r="EI2" s="1"/>
      <c r="EJ2" s="1" t="s">
        <v>119</v>
      </c>
      <c r="EK2" s="1"/>
      <c r="EL2" s="1"/>
      <c r="EM2" s="1" t="s">
        <v>120</v>
      </c>
      <c r="EN2" s="1"/>
      <c r="EO2" s="1"/>
      <c r="EP2" s="1" t="s">
        <v>121</v>
      </c>
      <c r="EQ2" s="1"/>
      <c r="ER2" s="1"/>
      <c r="ES2" s="1" t="s">
        <v>122</v>
      </c>
      <c r="ET2" s="1"/>
      <c r="EU2" s="1"/>
      <c r="EV2" s="1" t="s">
        <v>123</v>
      </c>
      <c r="EW2" s="1"/>
      <c r="EX2" s="1"/>
      <c r="EY2" s="1" t="s">
        <v>124</v>
      </c>
      <c r="EZ2" s="1"/>
      <c r="FA2" s="1"/>
      <c r="FB2" s="1" t="s">
        <v>125</v>
      </c>
      <c r="FC2" s="1"/>
      <c r="FD2" s="1"/>
      <c r="FE2" s="1" t="s">
        <v>126</v>
      </c>
      <c r="FF2" s="1"/>
      <c r="FG2" s="1"/>
      <c r="FH2" t="s">
        <v>127</v>
      </c>
      <c r="FI2" t="s">
        <v>127</v>
      </c>
      <c r="FJ2" t="s">
        <v>127</v>
      </c>
      <c r="FK2" t="s">
        <v>128</v>
      </c>
      <c r="FL2" t="s">
        <v>128</v>
      </c>
      <c r="FM2" t="s">
        <v>128</v>
      </c>
      <c r="FN2" t="s">
        <v>129</v>
      </c>
      <c r="FO2" t="s">
        <v>129</v>
      </c>
      <c r="FP2" t="s">
        <v>129</v>
      </c>
      <c r="FQ2" t="s">
        <v>130</v>
      </c>
      <c r="FR2" t="s">
        <v>130</v>
      </c>
      <c r="FS2" t="s">
        <v>130</v>
      </c>
      <c r="FT2" t="s">
        <v>131</v>
      </c>
      <c r="FU2" t="s">
        <v>131</v>
      </c>
      <c r="FV2" t="s">
        <v>131</v>
      </c>
      <c r="FW2" t="s">
        <v>132</v>
      </c>
      <c r="FX2" t="s">
        <v>132</v>
      </c>
      <c r="FY2" t="s">
        <v>132</v>
      </c>
      <c r="FZ2" t="s">
        <v>133</v>
      </c>
      <c r="GA2" t="s">
        <v>133</v>
      </c>
      <c r="GB2" t="s">
        <v>133</v>
      </c>
      <c r="GC2" t="s">
        <v>134</v>
      </c>
      <c r="GD2" t="s">
        <v>134</v>
      </c>
      <c r="GE2" t="s">
        <v>134</v>
      </c>
      <c r="GF2" t="s">
        <v>135</v>
      </c>
      <c r="GG2" t="s">
        <v>135</v>
      </c>
      <c r="GH2" t="s">
        <v>135</v>
      </c>
      <c r="GI2" t="s">
        <v>136</v>
      </c>
      <c r="GJ2" t="s">
        <v>136</v>
      </c>
      <c r="GK2" t="s">
        <v>136</v>
      </c>
      <c r="GL2" t="s">
        <v>137</v>
      </c>
      <c r="GM2" t="s">
        <v>137</v>
      </c>
      <c r="GN2" t="s">
        <v>137</v>
      </c>
      <c r="GO2" t="s">
        <v>138</v>
      </c>
      <c r="GP2" t="s">
        <v>138</v>
      </c>
      <c r="GQ2" t="s">
        <v>138</v>
      </c>
      <c r="GS2" t="s">
        <v>139</v>
      </c>
      <c r="GV2" t="s">
        <v>140</v>
      </c>
      <c r="GY2" t="s">
        <v>141</v>
      </c>
      <c r="HB2" t="s">
        <v>142</v>
      </c>
      <c r="HE2" t="s">
        <v>143</v>
      </c>
      <c r="HI2" t="s">
        <v>144</v>
      </c>
      <c r="HK2" t="s">
        <v>145</v>
      </c>
      <c r="HN2" t="s">
        <v>146</v>
      </c>
      <c r="HQ2" t="s">
        <v>147</v>
      </c>
      <c r="HT2" t="s">
        <v>148</v>
      </c>
      <c r="HW2" t="s">
        <v>149</v>
      </c>
      <c r="HZ2" t="s">
        <v>150</v>
      </c>
      <c r="IC2" t="s">
        <v>151</v>
      </c>
      <c r="IF2" t="s">
        <v>152</v>
      </c>
      <c r="II2" t="s">
        <v>153</v>
      </c>
      <c r="IL2" t="s">
        <v>154</v>
      </c>
      <c r="IO2" t="s">
        <v>155</v>
      </c>
      <c r="IR2" t="s">
        <v>156</v>
      </c>
      <c r="IU2" t="s">
        <v>157</v>
      </c>
    </row>
    <row r="3" spans="1:256" x14ac:dyDescent="0.3">
      <c r="A3" t="s">
        <v>33</v>
      </c>
      <c r="B3" t="s">
        <v>34</v>
      </c>
      <c r="C3" t="s">
        <v>35</v>
      </c>
      <c r="D3" t="s">
        <v>158</v>
      </c>
      <c r="E3" t="s">
        <v>159</v>
      </c>
      <c r="F3" t="s">
        <v>38</v>
      </c>
      <c r="G3" t="s">
        <v>160</v>
      </c>
      <c r="H3" s="2" t="s">
        <v>39</v>
      </c>
      <c r="I3" s="3" t="s">
        <v>41</v>
      </c>
      <c r="J3" s="4" t="s">
        <v>36</v>
      </c>
      <c r="K3" s="3" t="s">
        <v>39</v>
      </c>
      <c r="L3" s="3" t="s">
        <v>41</v>
      </c>
      <c r="M3" s="4" t="s">
        <v>36</v>
      </c>
      <c r="N3" s="3" t="s">
        <v>39</v>
      </c>
      <c r="O3" s="3" t="s">
        <v>41</v>
      </c>
      <c r="P3" s="4" t="s">
        <v>36</v>
      </c>
      <c r="Q3" s="3" t="s">
        <v>39</v>
      </c>
      <c r="R3" s="3" t="s">
        <v>41</v>
      </c>
      <c r="S3" s="4" t="s">
        <v>36</v>
      </c>
      <c r="T3" s="3" t="s">
        <v>39</v>
      </c>
      <c r="U3" s="3" t="s">
        <v>41</v>
      </c>
      <c r="V3" s="3" t="s">
        <v>36</v>
      </c>
      <c r="W3" s="3" t="s">
        <v>39</v>
      </c>
      <c r="X3" s="3" t="s">
        <v>41</v>
      </c>
      <c r="Y3" s="3" t="s">
        <v>36</v>
      </c>
      <c r="Z3" s="3" t="s">
        <v>39</v>
      </c>
      <c r="AA3" s="3" t="s">
        <v>41</v>
      </c>
      <c r="AB3" s="3" t="s">
        <v>36</v>
      </c>
      <c r="AC3" s="3" t="s">
        <v>39</v>
      </c>
      <c r="AD3" s="3" t="s">
        <v>41</v>
      </c>
      <c r="AE3" s="3" t="s">
        <v>36</v>
      </c>
      <c r="AF3" s="3" t="s">
        <v>39</v>
      </c>
      <c r="AG3" s="3" t="s">
        <v>41</v>
      </c>
      <c r="AH3" s="3" t="s">
        <v>36</v>
      </c>
      <c r="AI3" s="3" t="s">
        <v>39</v>
      </c>
      <c r="AJ3" s="3" t="s">
        <v>41</v>
      </c>
      <c r="AK3" s="3" t="s">
        <v>36</v>
      </c>
      <c r="AL3" s="3" t="s">
        <v>39</v>
      </c>
      <c r="AM3" s="3" t="s">
        <v>41</v>
      </c>
      <c r="AN3" s="3" t="s">
        <v>36</v>
      </c>
      <c r="AO3" s="3" t="s">
        <v>39</v>
      </c>
      <c r="AP3" s="3" t="s">
        <v>41</v>
      </c>
      <c r="AQ3" s="3" t="s">
        <v>36</v>
      </c>
      <c r="AR3" s="3" t="s">
        <v>39</v>
      </c>
      <c r="AS3" s="3" t="s">
        <v>41</v>
      </c>
      <c r="AT3" s="3" t="s">
        <v>42</v>
      </c>
      <c r="AU3" s="3" t="s">
        <v>39</v>
      </c>
      <c r="AV3" s="3" t="s">
        <v>41</v>
      </c>
      <c r="AW3" s="3" t="s">
        <v>42</v>
      </c>
      <c r="AX3" s="3" t="s">
        <v>39</v>
      </c>
      <c r="AY3" s="3" t="s">
        <v>41</v>
      </c>
      <c r="AZ3" s="3" t="s">
        <v>42</v>
      </c>
      <c r="BA3" s="3" t="s">
        <v>39</v>
      </c>
      <c r="BB3" s="3" t="s">
        <v>41</v>
      </c>
      <c r="BC3" s="3" t="s">
        <v>42</v>
      </c>
      <c r="BD3" s="3" t="s">
        <v>39</v>
      </c>
      <c r="BE3" s="3" t="s">
        <v>41</v>
      </c>
      <c r="BF3" s="3" t="s">
        <v>42</v>
      </c>
      <c r="BG3" s="3" t="s">
        <v>39</v>
      </c>
      <c r="BH3" s="3" t="s">
        <v>41</v>
      </c>
      <c r="BI3" s="3" t="s">
        <v>42</v>
      </c>
      <c r="BJ3" s="3" t="s">
        <v>39</v>
      </c>
      <c r="BK3" s="3" t="s">
        <v>41</v>
      </c>
      <c r="BL3" s="3" t="s">
        <v>36</v>
      </c>
      <c r="BM3" s="3" t="s">
        <v>39</v>
      </c>
      <c r="BN3" s="3" t="s">
        <v>41</v>
      </c>
      <c r="BO3" s="3" t="s">
        <v>36</v>
      </c>
      <c r="BP3" s="3" t="s">
        <v>39</v>
      </c>
      <c r="BQ3" s="3" t="s">
        <v>41</v>
      </c>
      <c r="BR3" s="3" t="s">
        <v>36</v>
      </c>
      <c r="BS3" s="3" t="s">
        <v>39</v>
      </c>
      <c r="BT3" s="3" t="s">
        <v>41</v>
      </c>
      <c r="BU3" s="3" t="s">
        <v>36</v>
      </c>
      <c r="BV3" s="3" t="s">
        <v>39</v>
      </c>
      <c r="BW3" s="3" t="s">
        <v>43</v>
      </c>
      <c r="BX3" s="3" t="s">
        <v>36</v>
      </c>
      <c r="BY3" s="3" t="s">
        <v>39</v>
      </c>
      <c r="BZ3" s="3" t="s">
        <v>41</v>
      </c>
      <c r="CA3" s="3" t="s">
        <v>36</v>
      </c>
      <c r="CB3" s="3" t="s">
        <v>39</v>
      </c>
      <c r="CC3" s="3" t="s">
        <v>41</v>
      </c>
      <c r="CD3" s="3" t="s">
        <v>36</v>
      </c>
      <c r="CE3" s="3" t="s">
        <v>39</v>
      </c>
      <c r="CF3" s="3" t="s">
        <v>41</v>
      </c>
      <c r="CG3" s="3" t="s">
        <v>36</v>
      </c>
      <c r="CH3" s="3" t="s">
        <v>39</v>
      </c>
      <c r="CI3" s="3" t="s">
        <v>41</v>
      </c>
      <c r="CJ3" s="3" t="s">
        <v>36</v>
      </c>
      <c r="CK3" s="3" t="s">
        <v>44</v>
      </c>
      <c r="CL3" s="3" t="s">
        <v>41</v>
      </c>
      <c r="CM3" s="3" t="s">
        <v>36</v>
      </c>
      <c r="CN3" s="3" t="s">
        <v>39</v>
      </c>
      <c r="CO3" s="3" t="s">
        <v>41</v>
      </c>
      <c r="CP3" s="3" t="s">
        <v>36</v>
      </c>
      <c r="CQ3" s="3" t="s">
        <v>44</v>
      </c>
      <c r="CR3" s="3" t="s">
        <v>41</v>
      </c>
      <c r="CS3" s="3" t="s">
        <v>36</v>
      </c>
      <c r="CT3" s="3" t="s">
        <v>39</v>
      </c>
      <c r="CU3" s="3" t="s">
        <v>41</v>
      </c>
      <c r="CV3" s="3" t="s">
        <v>36</v>
      </c>
      <c r="CW3" s="3" t="s">
        <v>39</v>
      </c>
      <c r="CX3" s="3" t="s">
        <v>41</v>
      </c>
      <c r="CY3" s="3" t="s">
        <v>36</v>
      </c>
      <c r="CZ3" s="3" t="s">
        <v>39</v>
      </c>
      <c r="DA3" s="3" t="s">
        <v>41</v>
      </c>
      <c r="DB3" s="3" t="s">
        <v>36</v>
      </c>
      <c r="DC3" s="3" t="s">
        <v>39</v>
      </c>
      <c r="DD3" s="3" t="s">
        <v>41</v>
      </c>
      <c r="DE3" s="3" t="s">
        <v>36</v>
      </c>
      <c r="DF3" s="3" t="s">
        <v>39</v>
      </c>
      <c r="DG3" s="3" t="s">
        <v>41</v>
      </c>
      <c r="DH3" s="3" t="s">
        <v>36</v>
      </c>
      <c r="DI3" s="3" t="s">
        <v>39</v>
      </c>
      <c r="DJ3" s="3" t="s">
        <v>41</v>
      </c>
      <c r="DK3" s="3" t="s">
        <v>36</v>
      </c>
      <c r="DL3" s="3" t="s">
        <v>39</v>
      </c>
      <c r="DM3" s="3" t="s">
        <v>41</v>
      </c>
      <c r="DN3" s="3" t="s">
        <v>36</v>
      </c>
      <c r="DO3" s="3" t="s">
        <v>39</v>
      </c>
      <c r="DP3" s="3" t="s">
        <v>41</v>
      </c>
      <c r="DQ3" s="3" t="s">
        <v>36</v>
      </c>
      <c r="DR3" s="3" t="s">
        <v>39</v>
      </c>
      <c r="DS3" s="3" t="s">
        <v>41</v>
      </c>
      <c r="DT3" s="3" t="s">
        <v>36</v>
      </c>
      <c r="DU3" s="3" t="s">
        <v>39</v>
      </c>
      <c r="DV3" s="3" t="s">
        <v>41</v>
      </c>
      <c r="DW3" s="3" t="s">
        <v>36</v>
      </c>
      <c r="DX3" s="3" t="s">
        <v>39</v>
      </c>
      <c r="DY3" s="3" t="s">
        <v>41</v>
      </c>
      <c r="DZ3" s="3" t="s">
        <v>36</v>
      </c>
      <c r="EA3" s="3" t="s">
        <v>39</v>
      </c>
      <c r="EB3" s="3" t="s">
        <v>41</v>
      </c>
      <c r="EC3" s="3" t="s">
        <v>36</v>
      </c>
      <c r="ED3" s="3" t="s">
        <v>39</v>
      </c>
      <c r="EE3" s="3" t="s">
        <v>41</v>
      </c>
      <c r="EF3" s="3" t="s">
        <v>36</v>
      </c>
      <c r="EG3" s="3" t="s">
        <v>39</v>
      </c>
      <c r="EH3" s="3" t="s">
        <v>41</v>
      </c>
      <c r="EI3" s="3" t="s">
        <v>36</v>
      </c>
      <c r="EJ3" s="3" t="s">
        <v>39</v>
      </c>
      <c r="EK3" s="3" t="s">
        <v>41</v>
      </c>
      <c r="EL3" s="3" t="s">
        <v>36</v>
      </c>
      <c r="EM3" s="3" t="s">
        <v>39</v>
      </c>
      <c r="EN3" s="3" t="s">
        <v>41</v>
      </c>
      <c r="EO3" s="3" t="s">
        <v>36</v>
      </c>
      <c r="EP3" s="3" t="s">
        <v>39</v>
      </c>
      <c r="EQ3" s="3" t="s">
        <v>41</v>
      </c>
      <c r="ER3" s="3" t="s">
        <v>36</v>
      </c>
      <c r="ES3" s="3" t="s">
        <v>39</v>
      </c>
      <c r="ET3" s="3" t="s">
        <v>41</v>
      </c>
      <c r="EU3" s="3" t="s">
        <v>36</v>
      </c>
      <c r="EV3" s="3" t="s">
        <v>39</v>
      </c>
      <c r="EW3" s="3" t="s">
        <v>41</v>
      </c>
      <c r="EX3" s="3" t="s">
        <v>36</v>
      </c>
      <c r="EY3" s="3" t="s">
        <v>39</v>
      </c>
      <c r="EZ3" s="3" t="s">
        <v>41</v>
      </c>
      <c r="FA3" s="3" t="s">
        <v>36</v>
      </c>
      <c r="FB3" s="3" t="s">
        <v>39</v>
      </c>
      <c r="FC3" s="3" t="s">
        <v>41</v>
      </c>
      <c r="FD3" s="3" t="s">
        <v>36</v>
      </c>
      <c r="FE3" s="3" t="s">
        <v>39</v>
      </c>
      <c r="FF3" s="3" t="s">
        <v>41</v>
      </c>
      <c r="FG3" s="3" t="s">
        <v>36</v>
      </c>
      <c r="FH3" t="s">
        <v>39</v>
      </c>
      <c r="FI3" t="s">
        <v>41</v>
      </c>
      <c r="FJ3" s="3" t="s">
        <v>36</v>
      </c>
      <c r="FK3" s="3" t="s">
        <v>39</v>
      </c>
      <c r="FL3" t="s">
        <v>41</v>
      </c>
      <c r="FM3" t="s">
        <v>36</v>
      </c>
      <c r="FN3" t="s">
        <v>39</v>
      </c>
      <c r="FO3" t="s">
        <v>41</v>
      </c>
      <c r="FP3" t="s">
        <v>36</v>
      </c>
      <c r="FQ3" t="s">
        <v>39</v>
      </c>
      <c r="FR3" t="s">
        <v>41</v>
      </c>
      <c r="FS3" t="s">
        <v>36</v>
      </c>
      <c r="FT3" t="s">
        <v>39</v>
      </c>
      <c r="FU3" t="s">
        <v>41</v>
      </c>
      <c r="FV3" t="s">
        <v>36</v>
      </c>
      <c r="FW3" t="s">
        <v>39</v>
      </c>
      <c r="FX3" t="s">
        <v>41</v>
      </c>
      <c r="FY3" t="s">
        <v>36</v>
      </c>
      <c r="FZ3" t="s">
        <v>39</v>
      </c>
      <c r="GA3" t="s">
        <v>41</v>
      </c>
      <c r="GB3" t="s">
        <v>36</v>
      </c>
      <c r="GC3" t="s">
        <v>39</v>
      </c>
      <c r="GD3" t="s">
        <v>41</v>
      </c>
      <c r="GE3" t="s">
        <v>36</v>
      </c>
      <c r="GF3" t="s">
        <v>39</v>
      </c>
      <c r="GG3" t="s">
        <v>41</v>
      </c>
      <c r="GH3" t="s">
        <v>36</v>
      </c>
      <c r="GI3" t="s">
        <v>39</v>
      </c>
      <c r="GJ3" t="s">
        <v>41</v>
      </c>
      <c r="GK3" t="s">
        <v>36</v>
      </c>
      <c r="GL3" t="s">
        <v>39</v>
      </c>
      <c r="GM3" t="s">
        <v>41</v>
      </c>
      <c r="GN3" t="s">
        <v>36</v>
      </c>
      <c r="GO3" t="s">
        <v>39</v>
      </c>
      <c r="GP3" t="s">
        <v>41</v>
      </c>
      <c r="GQ3" t="s">
        <v>36</v>
      </c>
      <c r="GR3" t="s">
        <v>39</v>
      </c>
      <c r="GS3" t="s">
        <v>41</v>
      </c>
      <c r="GT3" t="s">
        <v>36</v>
      </c>
      <c r="GU3" t="s">
        <v>39</v>
      </c>
      <c r="GV3" t="s">
        <v>41</v>
      </c>
      <c r="GW3" t="s">
        <v>36</v>
      </c>
      <c r="GX3" t="s">
        <v>39</v>
      </c>
      <c r="GY3" t="s">
        <v>41</v>
      </c>
      <c r="GZ3" t="s">
        <v>36</v>
      </c>
      <c r="HA3" t="s">
        <v>39</v>
      </c>
      <c r="HB3" t="s">
        <v>41</v>
      </c>
      <c r="HC3" t="s">
        <v>36</v>
      </c>
      <c r="HD3" t="s">
        <v>39</v>
      </c>
      <c r="HE3" t="s">
        <v>41</v>
      </c>
      <c r="HF3" t="s">
        <v>36</v>
      </c>
      <c r="HG3" t="s">
        <v>39</v>
      </c>
      <c r="HH3" t="s">
        <v>41</v>
      </c>
      <c r="HI3" t="s">
        <v>36</v>
      </c>
      <c r="HJ3" t="s">
        <v>39</v>
      </c>
      <c r="HK3" t="s">
        <v>41</v>
      </c>
      <c r="HL3" t="s">
        <v>36</v>
      </c>
      <c r="HM3" t="s">
        <v>39</v>
      </c>
      <c r="HN3" t="s">
        <v>41</v>
      </c>
      <c r="HO3" t="s">
        <v>36</v>
      </c>
      <c r="HP3" t="s">
        <v>39</v>
      </c>
      <c r="HQ3" t="s">
        <v>41</v>
      </c>
      <c r="HR3" t="s">
        <v>36</v>
      </c>
      <c r="HS3" t="s">
        <v>39</v>
      </c>
      <c r="HT3" t="s">
        <v>41</v>
      </c>
      <c r="HU3" t="s">
        <v>36</v>
      </c>
      <c r="HV3" t="s">
        <v>39</v>
      </c>
      <c r="HW3" t="s">
        <v>41</v>
      </c>
      <c r="HX3" t="s">
        <v>36</v>
      </c>
      <c r="HY3" t="s">
        <v>39</v>
      </c>
      <c r="HZ3" t="s">
        <v>41</v>
      </c>
      <c r="IA3" t="s">
        <v>36</v>
      </c>
      <c r="IB3" t="s">
        <v>39</v>
      </c>
      <c r="IC3" t="s">
        <v>41</v>
      </c>
      <c r="ID3" t="s">
        <v>36</v>
      </c>
      <c r="IE3" t="s">
        <v>39</v>
      </c>
      <c r="IF3" t="s">
        <v>41</v>
      </c>
      <c r="IG3" t="s">
        <v>36</v>
      </c>
      <c r="IH3" t="s">
        <v>39</v>
      </c>
      <c r="II3" t="s">
        <v>41</v>
      </c>
      <c r="IJ3" t="s">
        <v>36</v>
      </c>
      <c r="IK3" t="s">
        <v>39</v>
      </c>
      <c r="IL3" t="s">
        <v>41</v>
      </c>
      <c r="IM3" t="s">
        <v>36</v>
      </c>
      <c r="IN3" t="s">
        <v>39</v>
      </c>
      <c r="IO3" t="s">
        <v>41</v>
      </c>
      <c r="IP3" t="s">
        <v>36</v>
      </c>
      <c r="IQ3" t="s">
        <v>39</v>
      </c>
      <c r="IR3" t="s">
        <v>41</v>
      </c>
      <c r="IS3" t="s">
        <v>36</v>
      </c>
      <c r="IT3" t="s">
        <v>39</v>
      </c>
      <c r="IU3" t="s">
        <v>41</v>
      </c>
      <c r="IV3" t="s">
        <v>36</v>
      </c>
    </row>
    <row r="4" spans="1:256" x14ac:dyDescent="0.3">
      <c r="A4">
        <v>1997</v>
      </c>
      <c r="B4" t="s">
        <v>45</v>
      </c>
      <c r="C4" t="s">
        <v>46</v>
      </c>
      <c r="D4">
        <v>1</v>
      </c>
      <c r="E4">
        <v>18965</v>
      </c>
      <c r="F4">
        <v>14478</v>
      </c>
      <c r="G4">
        <v>76.34</v>
      </c>
      <c r="H4" s="5">
        <v>5339</v>
      </c>
      <c r="I4">
        <v>37.840000000000003</v>
      </c>
      <c r="J4" s="6">
        <v>0</v>
      </c>
      <c r="K4">
        <v>8325</v>
      </c>
      <c r="L4">
        <v>59</v>
      </c>
      <c r="M4" s="6">
        <v>1</v>
      </c>
      <c r="P4" s="6">
        <v>0</v>
      </c>
      <c r="S4" s="6">
        <v>0</v>
      </c>
      <c r="CZ4">
        <v>154</v>
      </c>
      <c r="DA4">
        <v>1.0900000000000001</v>
      </c>
      <c r="DB4">
        <v>0</v>
      </c>
      <c r="DC4">
        <v>292</v>
      </c>
      <c r="DD4">
        <v>2.0699999999999998</v>
      </c>
      <c r="DE4">
        <v>0</v>
      </c>
    </row>
    <row r="5" spans="1:256" x14ac:dyDescent="0.3">
      <c r="A5">
        <v>1997</v>
      </c>
      <c r="B5" t="s">
        <v>45</v>
      </c>
      <c r="C5" t="s">
        <v>47</v>
      </c>
      <c r="D5">
        <v>1</v>
      </c>
      <c r="E5">
        <v>14264</v>
      </c>
      <c r="F5">
        <v>10829</v>
      </c>
      <c r="G5">
        <v>75.97</v>
      </c>
      <c r="H5" s="5">
        <v>6164</v>
      </c>
      <c r="I5">
        <v>58.19</v>
      </c>
      <c r="J5" s="6">
        <v>1</v>
      </c>
      <c r="K5">
        <v>4136</v>
      </c>
      <c r="L5">
        <v>39.4</v>
      </c>
      <c r="M5" s="6">
        <v>0</v>
      </c>
      <c r="P5" s="6">
        <v>0</v>
      </c>
      <c r="Q5">
        <v>191</v>
      </c>
      <c r="R5">
        <v>1.8</v>
      </c>
      <c r="S5" s="6">
        <v>0</v>
      </c>
      <c r="CZ5">
        <v>101</v>
      </c>
      <c r="DA5">
        <v>0.95</v>
      </c>
      <c r="DB5">
        <v>0</v>
      </c>
      <c r="DF5">
        <v>191</v>
      </c>
      <c r="DG5">
        <v>1.8</v>
      </c>
      <c r="DH5">
        <v>0</v>
      </c>
    </row>
    <row r="6" spans="1:256" x14ac:dyDescent="0.3">
      <c r="A6">
        <v>1997</v>
      </c>
      <c r="B6" t="s">
        <v>45</v>
      </c>
      <c r="C6" t="s">
        <v>48</v>
      </c>
      <c r="D6">
        <v>2</v>
      </c>
      <c r="E6">
        <v>35007</v>
      </c>
      <c r="F6">
        <v>22732</v>
      </c>
      <c r="G6">
        <v>60</v>
      </c>
      <c r="H6" s="5">
        <v>8905</v>
      </c>
      <c r="I6">
        <v>39.64</v>
      </c>
      <c r="J6" s="6">
        <v>0</v>
      </c>
      <c r="K6">
        <v>12814</v>
      </c>
      <c r="L6">
        <v>57.05</v>
      </c>
      <c r="M6" s="6">
        <v>2</v>
      </c>
      <c r="P6" s="6">
        <v>0</v>
      </c>
      <c r="S6" s="6">
        <v>0</v>
      </c>
      <c r="BP6">
        <v>741</v>
      </c>
      <c r="BQ6">
        <v>3.29</v>
      </c>
      <c r="BR6">
        <v>0</v>
      </c>
    </row>
    <row r="7" spans="1:256" x14ac:dyDescent="0.3">
      <c r="A7">
        <v>1997</v>
      </c>
      <c r="B7" t="s">
        <v>45</v>
      </c>
      <c r="C7" t="s">
        <v>49</v>
      </c>
      <c r="D7">
        <v>3</v>
      </c>
      <c r="E7">
        <v>45290</v>
      </c>
      <c r="F7">
        <v>26386</v>
      </c>
      <c r="G7">
        <v>58.26</v>
      </c>
      <c r="H7" s="5">
        <v>12388</v>
      </c>
      <c r="I7">
        <v>47.22</v>
      </c>
      <c r="J7" s="6">
        <v>2</v>
      </c>
      <c r="K7">
        <v>11646</v>
      </c>
      <c r="L7">
        <v>44.39</v>
      </c>
      <c r="M7" s="6">
        <v>1</v>
      </c>
      <c r="N7">
        <v>240</v>
      </c>
      <c r="O7">
        <v>0.91</v>
      </c>
      <c r="P7" s="6">
        <v>0</v>
      </c>
      <c r="S7" s="6">
        <v>0</v>
      </c>
      <c r="BP7">
        <v>1003</v>
      </c>
      <c r="BQ7">
        <v>3.82</v>
      </c>
      <c r="BR7">
        <v>0</v>
      </c>
      <c r="CZ7">
        <v>490</v>
      </c>
      <c r="DA7">
        <v>1.86</v>
      </c>
      <c r="DB7">
        <v>0</v>
      </c>
      <c r="DI7">
        <v>288</v>
      </c>
      <c r="DJ7">
        <v>1.0900000000000001</v>
      </c>
      <c r="DK7">
        <v>0</v>
      </c>
    </row>
    <row r="8" spans="1:256" x14ac:dyDescent="0.3">
      <c r="A8">
        <v>1997</v>
      </c>
      <c r="B8" t="s">
        <v>45</v>
      </c>
      <c r="C8" t="s">
        <v>50</v>
      </c>
      <c r="D8">
        <v>3</v>
      </c>
      <c r="E8">
        <v>61431</v>
      </c>
      <c r="F8">
        <v>40277</v>
      </c>
      <c r="G8">
        <v>65.56</v>
      </c>
      <c r="H8" s="5">
        <v>22891</v>
      </c>
      <c r="I8">
        <v>58</v>
      </c>
      <c r="J8" s="6">
        <v>3</v>
      </c>
      <c r="K8">
        <v>10083</v>
      </c>
      <c r="L8">
        <v>25.55</v>
      </c>
      <c r="M8" s="6">
        <v>0</v>
      </c>
      <c r="N8">
        <v>368</v>
      </c>
      <c r="O8">
        <v>0.93</v>
      </c>
      <c r="P8" s="6">
        <v>0</v>
      </c>
      <c r="Q8">
        <v>764</v>
      </c>
      <c r="R8">
        <v>4.47</v>
      </c>
      <c r="S8" s="6">
        <v>0</v>
      </c>
      <c r="BP8">
        <v>2455</v>
      </c>
      <c r="BQ8">
        <v>6.22</v>
      </c>
      <c r="BR8">
        <v>0</v>
      </c>
      <c r="CZ8">
        <v>194</v>
      </c>
      <c r="DA8">
        <v>0.49</v>
      </c>
      <c r="DB8">
        <v>0</v>
      </c>
      <c r="DC8">
        <v>656</v>
      </c>
      <c r="DD8">
        <v>1.66</v>
      </c>
      <c r="DE8">
        <v>0</v>
      </c>
      <c r="DF8">
        <v>764</v>
      </c>
      <c r="DG8">
        <v>4.47</v>
      </c>
      <c r="DH8">
        <v>0</v>
      </c>
      <c r="DL8">
        <v>432</v>
      </c>
      <c r="DM8">
        <v>1.0900000000000001</v>
      </c>
      <c r="DN8">
        <v>0</v>
      </c>
      <c r="DO8">
        <v>619</v>
      </c>
      <c r="DP8">
        <v>1.57</v>
      </c>
      <c r="DQ8">
        <v>0</v>
      </c>
    </row>
    <row r="9" spans="1:256" x14ac:dyDescent="0.3">
      <c r="A9">
        <v>1997</v>
      </c>
      <c r="B9" t="s">
        <v>51</v>
      </c>
      <c r="C9" t="s">
        <v>52</v>
      </c>
      <c r="D9">
        <v>2</v>
      </c>
      <c r="E9">
        <v>31317</v>
      </c>
      <c r="F9">
        <v>27541</v>
      </c>
      <c r="G9">
        <v>87.94</v>
      </c>
      <c r="H9" s="5">
        <v>2595</v>
      </c>
      <c r="I9">
        <v>9.5299999999999994</v>
      </c>
      <c r="J9" s="6">
        <v>0</v>
      </c>
      <c r="K9">
        <v>21975</v>
      </c>
      <c r="L9">
        <v>80.72</v>
      </c>
      <c r="M9" s="6">
        <v>2</v>
      </c>
      <c r="N9">
        <v>544</v>
      </c>
      <c r="O9">
        <v>1.97</v>
      </c>
      <c r="P9" s="6">
        <v>0</v>
      </c>
      <c r="Q9">
        <v>978</v>
      </c>
      <c r="R9">
        <v>3.59</v>
      </c>
      <c r="S9" s="6">
        <v>0</v>
      </c>
      <c r="BP9">
        <v>1130</v>
      </c>
      <c r="BQ9">
        <v>4.1500000000000004</v>
      </c>
      <c r="BR9">
        <v>0</v>
      </c>
      <c r="DF9">
        <v>978</v>
      </c>
      <c r="DG9">
        <v>3.59</v>
      </c>
      <c r="DH9">
        <v>0</v>
      </c>
    </row>
    <row r="10" spans="1:256" x14ac:dyDescent="0.3">
      <c r="A10">
        <v>1997</v>
      </c>
      <c r="B10" t="s">
        <v>51</v>
      </c>
      <c r="C10" t="s">
        <v>53</v>
      </c>
      <c r="D10">
        <v>5</v>
      </c>
      <c r="E10">
        <v>101844</v>
      </c>
      <c r="F10">
        <v>85839</v>
      </c>
      <c r="G10">
        <v>84.28</v>
      </c>
      <c r="H10" s="5">
        <v>8050</v>
      </c>
      <c r="I10">
        <v>9.3699999999999992</v>
      </c>
      <c r="J10" s="6">
        <v>0</v>
      </c>
      <c r="K10">
        <v>69502</v>
      </c>
      <c r="L10">
        <v>80.959999999999994</v>
      </c>
      <c r="M10" s="6">
        <v>5</v>
      </c>
      <c r="N10">
        <v>1214</v>
      </c>
      <c r="O10">
        <v>1.41</v>
      </c>
      <c r="P10" s="6">
        <v>0</v>
      </c>
      <c r="Q10">
        <v>1047</v>
      </c>
      <c r="R10">
        <v>1.21</v>
      </c>
      <c r="S10" s="6">
        <v>0</v>
      </c>
      <c r="W10">
        <v>2115</v>
      </c>
      <c r="X10">
        <v>2.46</v>
      </c>
      <c r="Y10">
        <v>0</v>
      </c>
      <c r="AI10">
        <v>1063</v>
      </c>
      <c r="AJ10">
        <v>1.23</v>
      </c>
      <c r="AK10">
        <v>0</v>
      </c>
      <c r="BP10">
        <v>1165</v>
      </c>
      <c r="BQ10">
        <v>1.35</v>
      </c>
      <c r="BR10">
        <v>0</v>
      </c>
      <c r="DF10">
        <v>1047</v>
      </c>
      <c r="DG10">
        <v>1.21</v>
      </c>
      <c r="DH10">
        <v>0</v>
      </c>
      <c r="DR10">
        <v>1210</v>
      </c>
      <c r="DS10">
        <v>1.4</v>
      </c>
      <c r="DT10">
        <v>0</v>
      </c>
    </row>
    <row r="11" spans="1:256" x14ac:dyDescent="0.3">
      <c r="A11">
        <v>1997</v>
      </c>
      <c r="B11" t="s">
        <v>51</v>
      </c>
      <c r="C11" t="s">
        <v>161</v>
      </c>
      <c r="D11">
        <v>3</v>
      </c>
      <c r="E11">
        <v>54749</v>
      </c>
      <c r="F11">
        <v>43981</v>
      </c>
      <c r="G11">
        <v>80.33</v>
      </c>
      <c r="H11" s="5">
        <v>2742</v>
      </c>
      <c r="I11">
        <v>6.34</v>
      </c>
      <c r="J11" s="6">
        <v>0</v>
      </c>
      <c r="K11">
        <v>24359</v>
      </c>
      <c r="L11">
        <v>56.39</v>
      </c>
      <c r="M11" s="6">
        <v>3</v>
      </c>
      <c r="N11" s="10">
        <v>950</v>
      </c>
      <c r="O11" s="10">
        <v>2.19</v>
      </c>
      <c r="P11" s="6">
        <v>0</v>
      </c>
      <c r="Q11">
        <v>8180</v>
      </c>
      <c r="R11">
        <v>18.93</v>
      </c>
      <c r="S11" s="6">
        <v>0</v>
      </c>
      <c r="BP11">
        <v>1482</v>
      </c>
      <c r="BQ11">
        <v>3.43</v>
      </c>
      <c r="BR11">
        <v>0</v>
      </c>
      <c r="DC11">
        <v>1691</v>
      </c>
      <c r="DD11">
        <v>3.91</v>
      </c>
      <c r="DE11">
        <v>0</v>
      </c>
      <c r="DF11">
        <v>8180</v>
      </c>
      <c r="DG11">
        <v>18.93</v>
      </c>
      <c r="DH11">
        <v>0</v>
      </c>
      <c r="DU11">
        <v>700</v>
      </c>
      <c r="DV11">
        <v>1.62</v>
      </c>
      <c r="DW11">
        <v>0</v>
      </c>
      <c r="DX11">
        <v>950</v>
      </c>
      <c r="DY11">
        <v>2.19</v>
      </c>
      <c r="DZ11">
        <v>0</v>
      </c>
      <c r="EA11">
        <v>3113</v>
      </c>
      <c r="EB11">
        <v>7.2</v>
      </c>
      <c r="EC11">
        <v>0</v>
      </c>
    </row>
    <row r="12" spans="1:256" x14ac:dyDescent="0.3">
      <c r="A12">
        <v>1997</v>
      </c>
      <c r="B12" t="s">
        <v>51</v>
      </c>
      <c r="C12" t="s">
        <v>162</v>
      </c>
      <c r="D12">
        <v>1</v>
      </c>
      <c r="E12">
        <v>26834</v>
      </c>
      <c r="F12">
        <v>21835</v>
      </c>
      <c r="G12">
        <v>81.37</v>
      </c>
      <c r="H12" s="5">
        <v>2684</v>
      </c>
      <c r="I12">
        <v>12.48</v>
      </c>
      <c r="J12" s="6">
        <v>0</v>
      </c>
      <c r="K12">
        <v>16993</v>
      </c>
      <c r="L12">
        <v>79.599999999999994</v>
      </c>
      <c r="M12" s="6">
        <v>1</v>
      </c>
      <c r="P12" s="6">
        <v>0</v>
      </c>
      <c r="Q12">
        <v>778</v>
      </c>
      <c r="R12">
        <v>3.61</v>
      </c>
      <c r="S12" s="6">
        <v>0</v>
      </c>
      <c r="BP12">
        <v>762</v>
      </c>
      <c r="BQ12">
        <v>3.54</v>
      </c>
      <c r="BR12">
        <v>0</v>
      </c>
      <c r="DC12">
        <v>276</v>
      </c>
      <c r="DD12">
        <v>1.28</v>
      </c>
      <c r="DE12">
        <v>0</v>
      </c>
      <c r="DF12">
        <v>778</v>
      </c>
      <c r="DG12">
        <v>3.61</v>
      </c>
      <c r="DH12">
        <v>0</v>
      </c>
    </row>
    <row r="13" spans="1:256" x14ac:dyDescent="0.3">
      <c r="A13">
        <v>1997</v>
      </c>
      <c r="B13" t="s">
        <v>51</v>
      </c>
      <c r="C13" t="s">
        <v>163</v>
      </c>
      <c r="D13">
        <v>2</v>
      </c>
      <c r="E13">
        <v>45451</v>
      </c>
      <c r="F13">
        <v>40066</v>
      </c>
      <c r="G13">
        <v>88.15</v>
      </c>
      <c r="H13" s="5"/>
      <c r="J13" s="6">
        <v>0</v>
      </c>
      <c r="K13">
        <v>34469</v>
      </c>
      <c r="L13">
        <v>86.84</v>
      </c>
      <c r="M13" s="6">
        <v>2</v>
      </c>
      <c r="P13" s="6">
        <v>0</v>
      </c>
      <c r="Q13">
        <v>709</v>
      </c>
      <c r="R13">
        <v>1.79</v>
      </c>
      <c r="S13" s="6">
        <v>0</v>
      </c>
      <c r="BP13">
        <v>4215</v>
      </c>
      <c r="BQ13">
        <v>10.62</v>
      </c>
      <c r="BR13">
        <v>0</v>
      </c>
      <c r="BS13" s="13"/>
      <c r="CZ13">
        <v>299</v>
      </c>
      <c r="DA13">
        <v>0.75</v>
      </c>
      <c r="DB13">
        <v>0</v>
      </c>
      <c r="DF13">
        <v>709</v>
      </c>
      <c r="DG13">
        <v>1.79</v>
      </c>
      <c r="DH13">
        <v>0</v>
      </c>
      <c r="DU13">
        <v>45</v>
      </c>
      <c r="DV13">
        <v>0.19</v>
      </c>
      <c r="DW13">
        <v>0</v>
      </c>
      <c r="EK13">
        <v>0.97</v>
      </c>
      <c r="EL13">
        <v>0</v>
      </c>
    </row>
    <row r="14" spans="1:256" x14ac:dyDescent="0.3">
      <c r="A14">
        <v>1997</v>
      </c>
      <c r="B14" t="s">
        <v>51</v>
      </c>
      <c r="C14" t="s">
        <v>164</v>
      </c>
      <c r="D14">
        <v>1</v>
      </c>
      <c r="E14">
        <v>24898</v>
      </c>
      <c r="F14">
        <v>22835</v>
      </c>
      <c r="G14">
        <v>91.71</v>
      </c>
      <c r="H14" s="5">
        <v>739</v>
      </c>
      <c r="I14">
        <v>3.27</v>
      </c>
      <c r="J14" s="6">
        <v>0</v>
      </c>
      <c r="K14">
        <v>20999</v>
      </c>
      <c r="L14">
        <v>93.08</v>
      </c>
      <c r="M14" s="6">
        <v>1</v>
      </c>
      <c r="P14" s="6">
        <v>0</v>
      </c>
      <c r="Q14">
        <v>313</v>
      </c>
      <c r="R14">
        <v>1.38</v>
      </c>
      <c r="S14" s="6">
        <v>0</v>
      </c>
      <c r="DF14">
        <v>313</v>
      </c>
      <c r="DG14">
        <v>1.38</v>
      </c>
      <c r="DH14">
        <v>0</v>
      </c>
      <c r="ED14">
        <v>149</v>
      </c>
      <c r="EE14">
        <v>0.66</v>
      </c>
      <c r="EF14">
        <v>0</v>
      </c>
      <c r="EG14">
        <v>101</v>
      </c>
      <c r="EH14">
        <v>0.44</v>
      </c>
      <c r="EI14">
        <v>0</v>
      </c>
      <c r="EJ14">
        <v>219</v>
      </c>
    </row>
    <row r="15" spans="1:256" x14ac:dyDescent="0.3">
      <c r="A15">
        <v>1997</v>
      </c>
      <c r="B15" t="s">
        <v>51</v>
      </c>
      <c r="C15" t="s">
        <v>56</v>
      </c>
      <c r="D15">
        <v>7</v>
      </c>
      <c r="E15">
        <v>301525</v>
      </c>
      <c r="F15">
        <v>188988</v>
      </c>
      <c r="G15">
        <v>62.68</v>
      </c>
      <c r="H15" s="5">
        <v>11859</v>
      </c>
      <c r="I15">
        <v>6.35</v>
      </c>
      <c r="J15" s="6">
        <v>0</v>
      </c>
      <c r="K15">
        <v>112445</v>
      </c>
      <c r="L15">
        <v>60.22</v>
      </c>
      <c r="M15" s="6">
        <v>7</v>
      </c>
      <c r="P15" s="16">
        <v>0</v>
      </c>
      <c r="Q15">
        <v>42512</v>
      </c>
      <c r="R15">
        <v>22.76</v>
      </c>
      <c r="S15" s="6">
        <v>0</v>
      </c>
      <c r="W15">
        <v>1345</v>
      </c>
      <c r="X15">
        <v>0.72</v>
      </c>
      <c r="Y15">
        <v>0</v>
      </c>
      <c r="AF15">
        <v>1886</v>
      </c>
      <c r="AG15">
        <v>1.01</v>
      </c>
      <c r="AH15">
        <v>0</v>
      </c>
      <c r="BP15">
        <v>2110</v>
      </c>
      <c r="BQ15">
        <v>1.1299999999999999</v>
      </c>
      <c r="BR15">
        <v>0</v>
      </c>
      <c r="CZ15">
        <v>1364</v>
      </c>
      <c r="DA15">
        <v>0.73</v>
      </c>
      <c r="DB15">
        <v>0</v>
      </c>
      <c r="DC15">
        <v>2658</v>
      </c>
      <c r="DD15">
        <v>1.42</v>
      </c>
      <c r="DE15">
        <v>0</v>
      </c>
      <c r="DF15">
        <v>42512</v>
      </c>
      <c r="DG15">
        <v>22.76</v>
      </c>
      <c r="DH15">
        <v>0</v>
      </c>
      <c r="DO15">
        <v>1878</v>
      </c>
      <c r="DP15">
        <v>1.0049999999999999</v>
      </c>
      <c r="DU15">
        <v>331</v>
      </c>
      <c r="DV15">
        <v>0.17</v>
      </c>
      <c r="DW15">
        <v>0</v>
      </c>
      <c r="DX15">
        <v>2145</v>
      </c>
      <c r="DY15">
        <v>1.1399999999999999</v>
      </c>
      <c r="DZ15">
        <v>0</v>
      </c>
      <c r="EA15">
        <v>4200</v>
      </c>
      <c r="EB15">
        <v>2.2400000000000002</v>
      </c>
      <c r="EC15">
        <v>0</v>
      </c>
      <c r="EM15">
        <v>1142</v>
      </c>
      <c r="EN15">
        <v>0.61</v>
      </c>
      <c r="EO15">
        <v>0</v>
      </c>
      <c r="EP15">
        <v>843</v>
      </c>
      <c r="EQ15">
        <v>0.45</v>
      </c>
      <c r="ER15">
        <v>0</v>
      </c>
    </row>
    <row r="16" spans="1:256" x14ac:dyDescent="0.3">
      <c r="A16">
        <v>1997</v>
      </c>
      <c r="B16" t="s">
        <v>51</v>
      </c>
      <c r="C16" t="s">
        <v>57</v>
      </c>
      <c r="D16">
        <v>3</v>
      </c>
      <c r="E16">
        <v>37222</v>
      </c>
      <c r="F16">
        <v>30206</v>
      </c>
      <c r="G16">
        <v>81.150000000000006</v>
      </c>
      <c r="H16" s="5">
        <v>161</v>
      </c>
      <c r="I16">
        <v>0.53</v>
      </c>
      <c r="J16" s="6">
        <v>0</v>
      </c>
      <c r="K16">
        <v>10878</v>
      </c>
      <c r="L16">
        <v>36.42</v>
      </c>
      <c r="M16" s="6">
        <v>2</v>
      </c>
      <c r="N16" s="10">
        <v>10791</v>
      </c>
      <c r="O16" s="10">
        <v>36.130000000000003</v>
      </c>
      <c r="P16" s="16">
        <v>1</v>
      </c>
      <c r="S16" s="6">
        <v>0</v>
      </c>
      <c r="T16" t="s">
        <v>165</v>
      </c>
      <c r="BP16">
        <v>141</v>
      </c>
      <c r="BQ16">
        <v>0.47</v>
      </c>
      <c r="BR16">
        <v>0</v>
      </c>
      <c r="DU16">
        <v>113</v>
      </c>
      <c r="DV16">
        <v>0.38</v>
      </c>
      <c r="DW16">
        <v>0</v>
      </c>
      <c r="DX16">
        <v>10791</v>
      </c>
      <c r="DY16">
        <v>36.130000000000003</v>
      </c>
      <c r="DZ16">
        <v>1</v>
      </c>
      <c r="EA16">
        <v>6750</v>
      </c>
      <c r="EB16">
        <v>22.6</v>
      </c>
      <c r="EC16">
        <v>0</v>
      </c>
      <c r="EP16">
        <v>411</v>
      </c>
      <c r="EQ16">
        <v>1.37</v>
      </c>
      <c r="ER16">
        <v>0</v>
      </c>
      <c r="ES16">
        <v>111</v>
      </c>
      <c r="ET16">
        <v>0.37</v>
      </c>
      <c r="EU16">
        <v>0</v>
      </c>
      <c r="EV16">
        <v>103</v>
      </c>
      <c r="EW16">
        <v>0.34</v>
      </c>
      <c r="EX16">
        <v>0</v>
      </c>
      <c r="EY16">
        <v>707</v>
      </c>
      <c r="EZ16">
        <v>0.53</v>
      </c>
      <c r="FA16">
        <v>0</v>
      </c>
    </row>
    <row r="17" spans="1:186" x14ac:dyDescent="0.3">
      <c r="A17">
        <v>1997</v>
      </c>
      <c r="B17" t="s">
        <v>51</v>
      </c>
      <c r="C17" t="s">
        <v>58</v>
      </c>
      <c r="D17">
        <v>2</v>
      </c>
      <c r="E17">
        <v>35268</v>
      </c>
      <c r="F17">
        <v>32339</v>
      </c>
      <c r="G17">
        <v>91.69</v>
      </c>
      <c r="H17" s="5">
        <v>672</v>
      </c>
      <c r="I17">
        <v>2.09</v>
      </c>
      <c r="J17" s="6">
        <v>0</v>
      </c>
      <c r="K17">
        <v>30031</v>
      </c>
      <c r="L17">
        <v>93.69</v>
      </c>
      <c r="M17" s="6">
        <v>2</v>
      </c>
      <c r="P17" s="6">
        <v>0</v>
      </c>
      <c r="Q17">
        <v>659</v>
      </c>
      <c r="R17">
        <v>2.0499999999999998</v>
      </c>
      <c r="S17" s="6">
        <v>0</v>
      </c>
      <c r="DF17">
        <v>659</v>
      </c>
      <c r="DG17">
        <v>2.0499999999999998</v>
      </c>
      <c r="DH17">
        <v>0</v>
      </c>
      <c r="DO17">
        <v>132</v>
      </c>
      <c r="DP17">
        <v>0.41</v>
      </c>
      <c r="DQ17">
        <v>0</v>
      </c>
      <c r="DX17">
        <v>387</v>
      </c>
      <c r="DY17">
        <v>1.2</v>
      </c>
      <c r="DZ17">
        <v>0</v>
      </c>
      <c r="EA17">
        <v>177</v>
      </c>
      <c r="EB17">
        <v>0.55000000000000004</v>
      </c>
      <c r="EC17">
        <v>0</v>
      </c>
    </row>
    <row r="18" spans="1:186" x14ac:dyDescent="0.3">
      <c r="A18">
        <v>1997</v>
      </c>
      <c r="B18" t="s">
        <v>51</v>
      </c>
      <c r="C18" t="s">
        <v>59</v>
      </c>
      <c r="D18">
        <v>2</v>
      </c>
      <c r="E18">
        <v>45860</v>
      </c>
      <c r="F18">
        <v>38843</v>
      </c>
      <c r="G18">
        <v>84.69</v>
      </c>
      <c r="H18" s="5">
        <v>1565</v>
      </c>
      <c r="I18">
        <v>4.1100000000000003</v>
      </c>
      <c r="J18" s="6">
        <v>0</v>
      </c>
      <c r="K18">
        <v>32352</v>
      </c>
      <c r="L18">
        <v>85.08</v>
      </c>
      <c r="M18" s="6">
        <v>2</v>
      </c>
      <c r="P18" s="6">
        <v>0</v>
      </c>
      <c r="Q18">
        <v>2074</v>
      </c>
      <c r="R18">
        <v>5.45</v>
      </c>
      <c r="S18" s="6">
        <v>0</v>
      </c>
      <c r="DC18">
        <v>177</v>
      </c>
      <c r="DD18">
        <v>0.46</v>
      </c>
      <c r="DE18">
        <v>0</v>
      </c>
      <c r="DF18">
        <v>2074</v>
      </c>
      <c r="DG18">
        <v>5.45</v>
      </c>
      <c r="DH18">
        <v>0</v>
      </c>
      <c r="DO18">
        <v>257</v>
      </c>
      <c r="DP18">
        <v>0.67</v>
      </c>
      <c r="DQ18">
        <v>0</v>
      </c>
      <c r="DX18">
        <v>1599</v>
      </c>
      <c r="DY18">
        <v>4.2</v>
      </c>
      <c r="DZ18">
        <v>0</v>
      </c>
    </row>
    <row r="19" spans="1:186" x14ac:dyDescent="0.3">
      <c r="A19">
        <v>1997</v>
      </c>
      <c r="B19" t="s">
        <v>60</v>
      </c>
      <c r="C19" t="s">
        <v>61</v>
      </c>
      <c r="D19">
        <v>2</v>
      </c>
      <c r="E19">
        <v>20977</v>
      </c>
      <c r="F19">
        <v>16174</v>
      </c>
      <c r="G19">
        <v>77.099999999999994</v>
      </c>
      <c r="H19" s="5">
        <v>4372</v>
      </c>
      <c r="I19">
        <v>27.5</v>
      </c>
      <c r="J19" s="6">
        <v>1</v>
      </c>
      <c r="K19">
        <v>7832</v>
      </c>
      <c r="L19">
        <v>49.2</v>
      </c>
      <c r="M19" s="6">
        <v>1</v>
      </c>
      <c r="N19">
        <v>284</v>
      </c>
      <c r="O19">
        <v>1.78</v>
      </c>
      <c r="P19" s="6">
        <v>0</v>
      </c>
      <c r="Q19">
        <v>1369</v>
      </c>
      <c r="R19">
        <v>8.61</v>
      </c>
      <c r="S19" s="6">
        <v>0</v>
      </c>
      <c r="BP19">
        <v>771</v>
      </c>
      <c r="BQ19">
        <v>4.8499999999999996</v>
      </c>
      <c r="BR19">
        <v>0</v>
      </c>
      <c r="CZ19">
        <v>224</v>
      </c>
      <c r="DA19">
        <v>1.4</v>
      </c>
      <c r="DB19">
        <v>0</v>
      </c>
      <c r="DC19">
        <v>280</v>
      </c>
      <c r="DD19">
        <v>1.76</v>
      </c>
      <c r="DE19">
        <v>0</v>
      </c>
      <c r="DF19">
        <v>1369</v>
      </c>
      <c r="DG19">
        <v>8.61</v>
      </c>
      <c r="DH19">
        <v>0</v>
      </c>
      <c r="FB19">
        <v>600</v>
      </c>
      <c r="FC19">
        <v>3.77</v>
      </c>
      <c r="FD19">
        <v>0</v>
      </c>
    </row>
    <row r="20" spans="1:186" x14ac:dyDescent="0.3">
      <c r="A20">
        <v>1997</v>
      </c>
      <c r="B20" t="s">
        <v>60</v>
      </c>
      <c r="C20" t="s">
        <v>62</v>
      </c>
      <c r="D20">
        <v>3</v>
      </c>
      <c r="E20">
        <v>55871</v>
      </c>
      <c r="F20">
        <v>47580</v>
      </c>
      <c r="G20">
        <v>85.16</v>
      </c>
      <c r="H20" s="5">
        <v>4223</v>
      </c>
      <c r="I20">
        <v>9.1199999999999992</v>
      </c>
      <c r="J20" s="6">
        <v>0</v>
      </c>
      <c r="K20">
        <v>34094</v>
      </c>
      <c r="L20">
        <v>73.67</v>
      </c>
      <c r="M20" s="6">
        <v>3</v>
      </c>
      <c r="N20">
        <v>1878</v>
      </c>
      <c r="O20">
        <v>4.05</v>
      </c>
      <c r="P20" s="6">
        <v>0</v>
      </c>
      <c r="Q20">
        <v>4263</v>
      </c>
      <c r="R20">
        <v>9.2100000000000009</v>
      </c>
      <c r="S20" s="6">
        <v>0</v>
      </c>
      <c r="BP20">
        <v>1821</v>
      </c>
      <c r="BQ20">
        <v>3.93</v>
      </c>
      <c r="BR20">
        <v>0</v>
      </c>
      <c r="DF20">
        <v>4263</v>
      </c>
      <c r="DG20">
        <v>9.2100000000000009</v>
      </c>
      <c r="DH20">
        <v>0</v>
      </c>
    </row>
    <row r="21" spans="1:186" x14ac:dyDescent="0.3">
      <c r="A21">
        <v>1997</v>
      </c>
      <c r="B21" t="s">
        <v>60</v>
      </c>
      <c r="C21" t="s">
        <v>63</v>
      </c>
      <c r="D21">
        <v>3</v>
      </c>
      <c r="E21" s="8">
        <v>54134</v>
      </c>
      <c r="F21" s="8">
        <v>34756</v>
      </c>
      <c r="G21" t="s">
        <v>166</v>
      </c>
      <c r="H21" s="5"/>
      <c r="J21" s="6"/>
      <c r="K21" s="14">
        <v>18000</v>
      </c>
      <c r="L21" s="15">
        <v>51.79</v>
      </c>
      <c r="M21" s="6">
        <v>3</v>
      </c>
      <c r="P21" s="6">
        <v>0</v>
      </c>
      <c r="S21" s="6">
        <v>0</v>
      </c>
    </row>
    <row r="22" spans="1:186" x14ac:dyDescent="0.3">
      <c r="A22">
        <v>1997</v>
      </c>
      <c r="B22" t="s">
        <v>60</v>
      </c>
      <c r="C22" t="s">
        <v>64</v>
      </c>
      <c r="D22">
        <v>3</v>
      </c>
      <c r="E22">
        <v>61578</v>
      </c>
      <c r="F22">
        <v>45976</v>
      </c>
      <c r="G22">
        <v>74.66</v>
      </c>
      <c r="H22" s="5">
        <v>10060</v>
      </c>
      <c r="I22">
        <v>22.43</v>
      </c>
      <c r="J22" s="6">
        <v>0</v>
      </c>
      <c r="K22">
        <v>27036</v>
      </c>
      <c r="L22">
        <v>60.28</v>
      </c>
      <c r="M22" s="6">
        <v>3</v>
      </c>
      <c r="N22">
        <v>642</v>
      </c>
      <c r="O22">
        <v>1.43</v>
      </c>
      <c r="P22" s="6">
        <v>0</v>
      </c>
      <c r="Q22">
        <v>4672</v>
      </c>
      <c r="R22">
        <v>10.42</v>
      </c>
      <c r="S22" s="6">
        <v>0</v>
      </c>
      <c r="BP22">
        <v>760</v>
      </c>
      <c r="BQ22">
        <v>1.69</v>
      </c>
      <c r="BR22">
        <v>0</v>
      </c>
      <c r="CZ22">
        <v>1123</v>
      </c>
      <c r="DA22">
        <v>2.5</v>
      </c>
      <c r="DB22">
        <v>0</v>
      </c>
      <c r="DF22">
        <v>4672</v>
      </c>
      <c r="DG22">
        <v>10.42</v>
      </c>
      <c r="DH22">
        <v>0</v>
      </c>
      <c r="DO22">
        <v>560</v>
      </c>
      <c r="DP22">
        <v>1.25</v>
      </c>
      <c r="DQ22">
        <v>0</v>
      </c>
    </row>
    <row r="23" spans="1:186" x14ac:dyDescent="0.3">
      <c r="A23">
        <v>1997</v>
      </c>
      <c r="B23" t="s">
        <v>65</v>
      </c>
      <c r="C23" s="10" t="s">
        <v>167</v>
      </c>
      <c r="D23">
        <v>2</v>
      </c>
      <c r="E23">
        <v>51369</v>
      </c>
      <c r="F23">
        <v>39471</v>
      </c>
      <c r="G23">
        <v>76.64</v>
      </c>
      <c r="H23" s="5">
        <v>15976</v>
      </c>
      <c r="I23">
        <v>42.04</v>
      </c>
      <c r="J23" s="6">
        <v>1</v>
      </c>
      <c r="K23">
        <v>17826</v>
      </c>
      <c r="L23">
        <v>46.93</v>
      </c>
      <c r="M23" s="6">
        <v>1</v>
      </c>
      <c r="P23" s="6">
        <v>0</v>
      </c>
      <c r="Q23">
        <v>644</v>
      </c>
      <c r="R23">
        <v>1.7</v>
      </c>
      <c r="S23" s="6">
        <v>0</v>
      </c>
      <c r="BP23">
        <v>838</v>
      </c>
      <c r="BQ23">
        <v>2.21</v>
      </c>
      <c r="BR23">
        <v>0</v>
      </c>
      <c r="CZ23">
        <v>1710</v>
      </c>
      <c r="DA23">
        <v>4.5</v>
      </c>
      <c r="DB23">
        <v>0</v>
      </c>
      <c r="DF23">
        <v>644</v>
      </c>
      <c r="DG23">
        <v>1.7</v>
      </c>
      <c r="DH23">
        <v>0</v>
      </c>
      <c r="DU23">
        <v>0</v>
      </c>
      <c r="DV23">
        <v>0</v>
      </c>
      <c r="DW23">
        <v>0</v>
      </c>
      <c r="EM23">
        <v>996</v>
      </c>
      <c r="EN23">
        <v>2.62</v>
      </c>
      <c r="EO23">
        <v>0</v>
      </c>
      <c r="FE23">
        <v>0</v>
      </c>
      <c r="FF23">
        <v>0</v>
      </c>
      <c r="FG23">
        <v>0</v>
      </c>
    </row>
    <row r="24" spans="1:186" x14ac:dyDescent="0.3">
      <c r="A24">
        <v>1997</v>
      </c>
      <c r="B24" t="s">
        <v>65</v>
      </c>
      <c r="C24" s="10" t="s">
        <v>168</v>
      </c>
      <c r="D24">
        <v>1</v>
      </c>
      <c r="E24">
        <v>44261</v>
      </c>
      <c r="F24">
        <v>29159</v>
      </c>
      <c r="G24">
        <v>65.88</v>
      </c>
      <c r="H24" s="5">
        <v>16569</v>
      </c>
      <c r="I24">
        <v>58.38</v>
      </c>
      <c r="J24" s="6">
        <v>1</v>
      </c>
      <c r="K24">
        <v>7862</v>
      </c>
      <c r="L24">
        <v>27.7</v>
      </c>
      <c r="M24" s="6">
        <v>0</v>
      </c>
      <c r="P24" s="6">
        <v>0</v>
      </c>
      <c r="Q24">
        <v>837</v>
      </c>
      <c r="R24">
        <v>2.95</v>
      </c>
      <c r="S24" s="6">
        <v>0</v>
      </c>
      <c r="BP24">
        <v>1008</v>
      </c>
      <c r="BQ24">
        <v>3.55</v>
      </c>
      <c r="BR24">
        <v>0</v>
      </c>
      <c r="CZ24">
        <v>1799</v>
      </c>
      <c r="DA24">
        <v>6.34</v>
      </c>
      <c r="DB24">
        <v>0</v>
      </c>
      <c r="DF24">
        <v>837</v>
      </c>
      <c r="DG24">
        <v>2.95</v>
      </c>
      <c r="DH24">
        <v>0</v>
      </c>
      <c r="DU24">
        <v>181</v>
      </c>
      <c r="DV24">
        <v>0.64</v>
      </c>
      <c r="DW24">
        <v>0</v>
      </c>
      <c r="FE24">
        <v>127</v>
      </c>
      <c r="FF24">
        <v>0.44</v>
      </c>
      <c r="FG24">
        <v>0</v>
      </c>
    </row>
    <row r="25" spans="1:186" x14ac:dyDescent="0.3">
      <c r="A25">
        <v>1997</v>
      </c>
      <c r="B25" t="s">
        <v>65</v>
      </c>
      <c r="C25" s="10" t="s">
        <v>169</v>
      </c>
      <c r="D25">
        <v>1</v>
      </c>
      <c r="E25">
        <v>43646</v>
      </c>
      <c r="F25">
        <v>27715</v>
      </c>
      <c r="G25">
        <v>63.5</v>
      </c>
      <c r="H25" s="5">
        <v>10271</v>
      </c>
      <c r="I25">
        <v>38.299999999999997</v>
      </c>
      <c r="J25" s="6">
        <v>0</v>
      </c>
      <c r="K25">
        <v>13459</v>
      </c>
      <c r="L25">
        <v>50.19</v>
      </c>
      <c r="M25" s="6">
        <v>1</v>
      </c>
      <c r="P25" s="6">
        <v>0</v>
      </c>
      <c r="Q25">
        <v>475</v>
      </c>
      <c r="R25">
        <v>1.77</v>
      </c>
      <c r="S25" s="6">
        <v>0</v>
      </c>
      <c r="BP25">
        <v>1111</v>
      </c>
      <c r="BQ25">
        <v>4.1399999999999997</v>
      </c>
      <c r="BR25">
        <v>0</v>
      </c>
      <c r="CZ25">
        <v>1502</v>
      </c>
      <c r="DA25">
        <v>5.6</v>
      </c>
      <c r="DB25">
        <v>0</v>
      </c>
      <c r="DF25">
        <v>475</v>
      </c>
      <c r="DG25">
        <v>1.77</v>
      </c>
      <c r="DH25">
        <v>0</v>
      </c>
      <c r="DU25">
        <v>0</v>
      </c>
      <c r="DV25">
        <v>0</v>
      </c>
      <c r="DW25">
        <v>0</v>
      </c>
      <c r="EM25">
        <v>0</v>
      </c>
      <c r="EN25">
        <v>0</v>
      </c>
      <c r="EO25">
        <v>0</v>
      </c>
      <c r="FE25">
        <v>0</v>
      </c>
      <c r="FF25">
        <v>0</v>
      </c>
      <c r="FG25">
        <v>0</v>
      </c>
    </row>
    <row r="26" spans="1:186" x14ac:dyDescent="0.3">
      <c r="A26">
        <v>1997</v>
      </c>
      <c r="B26" t="s">
        <v>65</v>
      </c>
      <c r="C26" s="10" t="s">
        <v>170</v>
      </c>
      <c r="D26">
        <v>1</v>
      </c>
      <c r="E26">
        <v>25451</v>
      </c>
      <c r="F26">
        <v>19597</v>
      </c>
      <c r="G26">
        <v>77.78</v>
      </c>
      <c r="H26" s="5">
        <v>2542</v>
      </c>
      <c r="I26">
        <v>13.73</v>
      </c>
      <c r="J26" s="6">
        <v>0</v>
      </c>
      <c r="K26">
        <v>12577</v>
      </c>
      <c r="L26">
        <v>67.94</v>
      </c>
      <c r="M26" s="6">
        <v>1</v>
      </c>
      <c r="P26" s="6">
        <v>0</v>
      </c>
      <c r="Q26">
        <v>440</v>
      </c>
      <c r="R26">
        <v>2.37</v>
      </c>
      <c r="S26" s="6">
        <v>0</v>
      </c>
      <c r="BP26">
        <v>331</v>
      </c>
      <c r="BQ26">
        <v>1.79</v>
      </c>
      <c r="BR26">
        <v>0</v>
      </c>
      <c r="CZ26">
        <v>1905</v>
      </c>
      <c r="DA26">
        <v>10.29</v>
      </c>
      <c r="DB26">
        <v>0</v>
      </c>
      <c r="DF26">
        <v>440</v>
      </c>
      <c r="DG26">
        <v>2.37</v>
      </c>
      <c r="DH26">
        <v>0</v>
      </c>
      <c r="EM26">
        <v>718</v>
      </c>
      <c r="EN26">
        <v>3.88</v>
      </c>
      <c r="EO26">
        <v>0</v>
      </c>
    </row>
    <row r="27" spans="1:186" x14ac:dyDescent="0.3">
      <c r="A27">
        <v>1997</v>
      </c>
      <c r="B27" t="s">
        <v>65</v>
      </c>
      <c r="C27" s="10" t="s">
        <v>67</v>
      </c>
      <c r="D27">
        <v>4</v>
      </c>
      <c r="E27">
        <v>126008</v>
      </c>
      <c r="F27">
        <v>99980</v>
      </c>
      <c r="G27">
        <v>79.34</v>
      </c>
      <c r="H27" s="5">
        <v>26890</v>
      </c>
      <c r="I27">
        <v>27.41</v>
      </c>
      <c r="J27" s="6">
        <v>0</v>
      </c>
      <c r="K27">
        <v>67940</v>
      </c>
      <c r="L27">
        <v>69.25</v>
      </c>
      <c r="M27" s="6">
        <v>4</v>
      </c>
      <c r="N27">
        <v>8010</v>
      </c>
      <c r="O27">
        <v>0.81</v>
      </c>
      <c r="P27" s="6">
        <v>0</v>
      </c>
      <c r="Q27">
        <v>743</v>
      </c>
      <c r="R27">
        <v>0.75</v>
      </c>
      <c r="S27" s="6">
        <v>0</v>
      </c>
      <c r="BP27">
        <v>1412</v>
      </c>
      <c r="BQ27">
        <v>1.49</v>
      </c>
      <c r="BR27">
        <v>0</v>
      </c>
      <c r="DF27">
        <v>743</v>
      </c>
      <c r="DG27">
        <v>0.75</v>
      </c>
      <c r="DH27">
        <v>0</v>
      </c>
      <c r="EM27">
        <v>324</v>
      </c>
      <c r="EN27">
        <v>0.33</v>
      </c>
      <c r="EO27">
        <v>0</v>
      </c>
    </row>
    <row r="28" spans="1:186" x14ac:dyDescent="0.3">
      <c r="A28">
        <v>1997</v>
      </c>
      <c r="B28" t="s">
        <v>65</v>
      </c>
      <c r="C28" s="10" t="s">
        <v>171</v>
      </c>
      <c r="D28">
        <v>3</v>
      </c>
      <c r="E28">
        <v>76141</v>
      </c>
      <c r="F28">
        <v>58297</v>
      </c>
      <c r="G28">
        <v>76.45</v>
      </c>
      <c r="H28" s="5">
        <v>15285</v>
      </c>
      <c r="I28">
        <v>27.18</v>
      </c>
      <c r="J28" s="6">
        <v>0</v>
      </c>
      <c r="K28">
        <v>28113</v>
      </c>
      <c r="L28">
        <v>50.08</v>
      </c>
      <c r="M28" s="6">
        <v>3</v>
      </c>
      <c r="P28" s="6">
        <v>0</v>
      </c>
      <c r="Q28">
        <v>1662</v>
      </c>
      <c r="R28">
        <v>3.06</v>
      </c>
      <c r="S28" s="6">
        <v>0</v>
      </c>
      <c r="BP28">
        <v>4473</v>
      </c>
      <c r="BQ28">
        <v>7.95</v>
      </c>
      <c r="CZ28">
        <v>1508</v>
      </c>
      <c r="DA28">
        <v>2.68</v>
      </c>
      <c r="DF28">
        <v>1662</v>
      </c>
      <c r="DG28">
        <v>3.06</v>
      </c>
      <c r="DU28">
        <v>754</v>
      </c>
      <c r="DV28">
        <v>2.5299999999999998</v>
      </c>
      <c r="EM28">
        <v>1792</v>
      </c>
      <c r="EN28">
        <v>3.18</v>
      </c>
      <c r="GC28">
        <v>3320</v>
      </c>
      <c r="GD28">
        <v>5.9</v>
      </c>
    </row>
    <row r="29" spans="1:186" x14ac:dyDescent="0.3">
      <c r="A29">
        <v>1997</v>
      </c>
      <c r="B29" t="s">
        <v>65</v>
      </c>
      <c r="C29" s="10" t="s">
        <v>172</v>
      </c>
      <c r="D29">
        <v>1</v>
      </c>
      <c r="E29">
        <v>38403</v>
      </c>
      <c r="F29">
        <v>30945</v>
      </c>
      <c r="G29">
        <v>80.569999999999993</v>
      </c>
      <c r="H29" s="5">
        <v>10622</v>
      </c>
      <c r="I29">
        <v>35.700000000000003</v>
      </c>
      <c r="J29" s="6">
        <v>0</v>
      </c>
      <c r="K29">
        <v>13234</v>
      </c>
      <c r="L29">
        <v>44.48</v>
      </c>
      <c r="M29" s="6">
        <v>1</v>
      </c>
      <c r="P29" s="6">
        <v>0</v>
      </c>
      <c r="Q29">
        <v>805</v>
      </c>
      <c r="R29">
        <v>2.7</v>
      </c>
      <c r="S29" s="6">
        <v>0</v>
      </c>
      <c r="BP29">
        <v>3038</v>
      </c>
      <c r="BQ29">
        <v>10.39</v>
      </c>
      <c r="CZ29">
        <v>572</v>
      </c>
      <c r="DA29">
        <v>1.92</v>
      </c>
      <c r="DF29">
        <v>805</v>
      </c>
      <c r="DG29">
        <v>2.7</v>
      </c>
      <c r="GC29">
        <v>724</v>
      </c>
      <c r="GD29">
        <v>2.4300000000000002</v>
      </c>
    </row>
    <row r="30" spans="1:186" x14ac:dyDescent="0.3">
      <c r="A30">
        <v>1997</v>
      </c>
      <c r="B30" t="s">
        <v>65</v>
      </c>
      <c r="C30" s="10" t="s">
        <v>173</v>
      </c>
      <c r="D30">
        <v>1</v>
      </c>
      <c r="E30">
        <v>19394</v>
      </c>
      <c r="F30">
        <v>16164</v>
      </c>
      <c r="G30">
        <v>83.34</v>
      </c>
      <c r="H30" s="5">
        <v>1956</v>
      </c>
      <c r="I30">
        <v>12.56</v>
      </c>
      <c r="J30" s="6">
        <v>0</v>
      </c>
      <c r="K30">
        <v>7279</v>
      </c>
      <c r="L30">
        <v>46.77</v>
      </c>
      <c r="M30" s="6">
        <v>1</v>
      </c>
      <c r="P30" s="6">
        <v>0</v>
      </c>
      <c r="Q30">
        <v>363</v>
      </c>
      <c r="R30">
        <v>2.33</v>
      </c>
      <c r="S30" s="6">
        <v>0</v>
      </c>
      <c r="BP30">
        <v>5513</v>
      </c>
      <c r="BQ30">
        <v>35.42</v>
      </c>
      <c r="CZ30">
        <v>377</v>
      </c>
      <c r="DA30">
        <v>2.42</v>
      </c>
      <c r="DF30">
        <v>363</v>
      </c>
      <c r="DG30">
        <v>2.33</v>
      </c>
      <c r="GC30">
        <v>75</v>
      </c>
      <c r="GD30">
        <v>0.48</v>
      </c>
    </row>
    <row r="31" spans="1:186" x14ac:dyDescent="0.3">
      <c r="A31">
        <v>1997</v>
      </c>
      <c r="B31" t="s">
        <v>65</v>
      </c>
      <c r="C31" s="10" t="s">
        <v>174</v>
      </c>
      <c r="D31">
        <v>3</v>
      </c>
      <c r="E31" s="12">
        <v>47222</v>
      </c>
      <c r="F31" s="12">
        <v>36856</v>
      </c>
      <c r="G31">
        <v>78.040000000000006</v>
      </c>
      <c r="H31" s="5">
        <v>10727</v>
      </c>
      <c r="I31">
        <v>30.34</v>
      </c>
      <c r="J31" s="6">
        <v>1</v>
      </c>
      <c r="K31">
        <v>14890</v>
      </c>
      <c r="L31">
        <v>42.13</v>
      </c>
      <c r="M31" s="6">
        <v>2</v>
      </c>
      <c r="P31" s="6">
        <v>0</v>
      </c>
      <c r="Q31">
        <v>784</v>
      </c>
      <c r="R31">
        <v>2.21</v>
      </c>
      <c r="S31" s="6">
        <v>0</v>
      </c>
      <c r="BP31">
        <v>3627</v>
      </c>
      <c r="BQ31">
        <v>10.26</v>
      </c>
      <c r="CZ31">
        <v>869</v>
      </c>
      <c r="DA31">
        <v>2.4500000000000002</v>
      </c>
      <c r="DC31">
        <v>1021</v>
      </c>
      <c r="DD31">
        <v>2.88</v>
      </c>
      <c r="DF31">
        <v>784</v>
      </c>
      <c r="DG31">
        <v>2.21</v>
      </c>
      <c r="DU31">
        <v>2758</v>
      </c>
      <c r="DV31">
        <v>7.8</v>
      </c>
      <c r="FE31">
        <v>667</v>
      </c>
      <c r="FF31">
        <v>1.88</v>
      </c>
    </row>
    <row r="32" spans="1:186" x14ac:dyDescent="0.3">
      <c r="A32">
        <v>1997</v>
      </c>
      <c r="B32" t="s">
        <v>65</v>
      </c>
      <c r="C32" s="10" t="s">
        <v>175</v>
      </c>
      <c r="D32">
        <v>2</v>
      </c>
      <c r="E32">
        <v>27335</v>
      </c>
      <c r="F32">
        <v>23427</v>
      </c>
      <c r="G32">
        <v>85.7</v>
      </c>
      <c r="H32" s="5">
        <v>207</v>
      </c>
      <c r="I32">
        <v>0.41</v>
      </c>
      <c r="J32" s="6">
        <v>0</v>
      </c>
      <c r="K32">
        <v>7356</v>
      </c>
      <c r="L32">
        <v>32.35</v>
      </c>
      <c r="M32" s="6">
        <v>1</v>
      </c>
      <c r="P32" s="6">
        <v>0</v>
      </c>
      <c r="Q32">
        <v>407</v>
      </c>
      <c r="R32">
        <v>1.79</v>
      </c>
      <c r="S32" s="6">
        <v>0</v>
      </c>
      <c r="T32" t="s">
        <v>176</v>
      </c>
      <c r="BP32">
        <v>9650</v>
      </c>
      <c r="BQ32">
        <v>42.44</v>
      </c>
      <c r="BR32">
        <v>1</v>
      </c>
      <c r="CZ32">
        <v>1063</v>
      </c>
      <c r="DA32">
        <v>4.67</v>
      </c>
      <c r="DF32">
        <v>407</v>
      </c>
      <c r="DG32">
        <v>1.79</v>
      </c>
      <c r="DU32">
        <v>207</v>
      </c>
      <c r="DV32">
        <v>0.41</v>
      </c>
    </row>
    <row r="33" spans="1:183" x14ac:dyDescent="0.3">
      <c r="A33">
        <v>1997</v>
      </c>
      <c r="B33" t="s">
        <v>65</v>
      </c>
      <c r="C33" t="s">
        <v>177</v>
      </c>
      <c r="D33">
        <v>4</v>
      </c>
      <c r="E33">
        <v>93583</v>
      </c>
      <c r="F33">
        <v>70265</v>
      </c>
      <c r="G33">
        <v>75.08</v>
      </c>
      <c r="H33" s="5">
        <v>15635</v>
      </c>
      <c r="I33">
        <v>24.12</v>
      </c>
      <c r="J33" s="6">
        <v>0</v>
      </c>
      <c r="K33">
        <v>44077</v>
      </c>
      <c r="L33">
        <v>68</v>
      </c>
      <c r="M33" s="6">
        <v>4</v>
      </c>
      <c r="P33" s="6">
        <v>0</v>
      </c>
      <c r="Q33">
        <v>2203</v>
      </c>
      <c r="R33">
        <v>3.39</v>
      </c>
      <c r="S33" s="6">
        <v>0</v>
      </c>
      <c r="BP33">
        <v>2823</v>
      </c>
      <c r="BQ33">
        <v>4.3499999999999996</v>
      </c>
      <c r="DF33">
        <v>2203</v>
      </c>
      <c r="DG33">
        <v>3.39</v>
      </c>
    </row>
    <row r="34" spans="1:183" x14ac:dyDescent="0.3">
      <c r="A34">
        <v>1997</v>
      </c>
      <c r="B34" t="s">
        <v>65</v>
      </c>
      <c r="C34" t="s">
        <v>72</v>
      </c>
      <c r="D34">
        <v>6</v>
      </c>
      <c r="E34">
        <v>150484</v>
      </c>
      <c r="F34">
        <v>103430</v>
      </c>
      <c r="G34">
        <v>68.72</v>
      </c>
      <c r="H34" s="5">
        <v>31311</v>
      </c>
      <c r="I34">
        <v>32.86</v>
      </c>
      <c r="J34" s="6">
        <v>0</v>
      </c>
      <c r="K34">
        <v>49784</v>
      </c>
      <c r="L34">
        <v>52.25</v>
      </c>
      <c r="M34" s="6">
        <v>6</v>
      </c>
      <c r="P34" s="6">
        <v>0</v>
      </c>
      <c r="Q34">
        <v>3059</v>
      </c>
      <c r="R34">
        <v>3.21</v>
      </c>
      <c r="S34" s="6">
        <v>0</v>
      </c>
      <c r="BP34">
        <v>8520</v>
      </c>
      <c r="BQ34">
        <v>8.94</v>
      </c>
      <c r="CZ34">
        <v>2608</v>
      </c>
      <c r="DA34">
        <v>2.74</v>
      </c>
      <c r="DF34">
        <v>3059</v>
      </c>
      <c r="DG34">
        <v>3.21</v>
      </c>
    </row>
    <row r="35" spans="1:183" x14ac:dyDescent="0.3">
      <c r="A35">
        <v>1997</v>
      </c>
      <c r="B35" t="s">
        <v>73</v>
      </c>
      <c r="C35" s="10" t="s">
        <v>178</v>
      </c>
      <c r="D35">
        <v>3</v>
      </c>
      <c r="E35">
        <v>80851</v>
      </c>
      <c r="F35">
        <v>64970</v>
      </c>
      <c r="G35">
        <v>80.62</v>
      </c>
      <c r="H35" s="5">
        <v>1817</v>
      </c>
      <c r="I35">
        <v>2.84</v>
      </c>
      <c r="J35" s="6">
        <v>0</v>
      </c>
      <c r="K35">
        <v>17151</v>
      </c>
      <c r="L35">
        <v>26.8</v>
      </c>
      <c r="M35" s="6">
        <v>1</v>
      </c>
      <c r="P35" s="6">
        <v>0</v>
      </c>
      <c r="Q35">
        <v>31954</v>
      </c>
      <c r="R35">
        <v>49.92</v>
      </c>
      <c r="S35" s="6">
        <v>2</v>
      </c>
      <c r="BP35">
        <v>687</v>
      </c>
      <c r="BQ35">
        <v>1.07</v>
      </c>
      <c r="CZ35">
        <v>668</v>
      </c>
      <c r="DA35">
        <v>1.04</v>
      </c>
      <c r="DC35">
        <v>1950</v>
      </c>
      <c r="DD35">
        <v>3.05</v>
      </c>
      <c r="DF35">
        <v>31954</v>
      </c>
      <c r="DG35">
        <v>49.92</v>
      </c>
      <c r="DH35">
        <v>2</v>
      </c>
      <c r="DO35">
        <v>2480</v>
      </c>
      <c r="DP35">
        <v>3.87</v>
      </c>
      <c r="DU35">
        <v>421</v>
      </c>
      <c r="DV35">
        <v>0.66</v>
      </c>
      <c r="EA35">
        <v>666</v>
      </c>
      <c r="EB35">
        <v>1.04</v>
      </c>
      <c r="FH35">
        <v>6209</v>
      </c>
      <c r="FI35">
        <v>9.6999999999999993</v>
      </c>
    </row>
    <row r="36" spans="1:183" x14ac:dyDescent="0.3">
      <c r="A36">
        <v>1997</v>
      </c>
      <c r="B36" t="s">
        <v>73</v>
      </c>
      <c r="C36" s="10" t="s">
        <v>179</v>
      </c>
      <c r="D36">
        <v>3</v>
      </c>
      <c r="E36">
        <v>33110</v>
      </c>
      <c r="F36" s="12">
        <v>26832</v>
      </c>
      <c r="G36">
        <v>81</v>
      </c>
      <c r="H36" s="5">
        <v>1574</v>
      </c>
      <c r="I36">
        <v>6.11</v>
      </c>
      <c r="J36" s="6">
        <v>0</v>
      </c>
      <c r="K36">
        <v>12897</v>
      </c>
      <c r="L36">
        <v>50.08</v>
      </c>
      <c r="M36" s="6">
        <v>3</v>
      </c>
      <c r="P36" s="6">
        <v>0</v>
      </c>
      <c r="Q36">
        <v>8715</v>
      </c>
      <c r="R36">
        <v>33.840000000000003</v>
      </c>
      <c r="S36" s="6">
        <v>0</v>
      </c>
      <c r="DF36">
        <v>8715</v>
      </c>
      <c r="DG36">
        <v>33.840000000000003</v>
      </c>
      <c r="DO36">
        <v>636</v>
      </c>
      <c r="DP36">
        <v>2.4700000000000002</v>
      </c>
      <c r="DX36">
        <v>275</v>
      </c>
      <c r="DY36">
        <v>1.07</v>
      </c>
      <c r="FH36">
        <v>1656</v>
      </c>
      <c r="FI36">
        <v>6.43</v>
      </c>
    </row>
    <row r="37" spans="1:183" x14ac:dyDescent="0.3">
      <c r="A37">
        <v>1997</v>
      </c>
      <c r="B37" t="s">
        <v>73</v>
      </c>
      <c r="C37" t="s">
        <v>75</v>
      </c>
      <c r="D37">
        <v>1</v>
      </c>
      <c r="E37">
        <v>14104</v>
      </c>
      <c r="F37">
        <v>11652</v>
      </c>
      <c r="G37">
        <v>82.61</v>
      </c>
      <c r="H37" s="5"/>
      <c r="J37" s="6">
        <v>0</v>
      </c>
      <c r="K37">
        <v>6983</v>
      </c>
      <c r="L37">
        <v>60.94</v>
      </c>
      <c r="M37" s="6">
        <v>1</v>
      </c>
      <c r="P37" s="6">
        <v>0</v>
      </c>
      <c r="Q37">
        <v>2485</v>
      </c>
      <c r="R37">
        <v>21.68</v>
      </c>
      <c r="S37" s="6">
        <v>0</v>
      </c>
      <c r="DC37">
        <v>266</v>
      </c>
      <c r="DD37">
        <v>2.37</v>
      </c>
      <c r="DF37">
        <v>2485</v>
      </c>
      <c r="DG37">
        <v>21.68</v>
      </c>
      <c r="DX37">
        <v>124</v>
      </c>
      <c r="DY37">
        <v>1.08</v>
      </c>
      <c r="EA37">
        <v>467</v>
      </c>
      <c r="EB37">
        <v>4.07</v>
      </c>
      <c r="FH37">
        <v>999</v>
      </c>
      <c r="FI37">
        <v>8.7100000000000009</v>
      </c>
      <c r="FK37">
        <v>132</v>
      </c>
      <c r="FL37">
        <v>1.1499999999999999</v>
      </c>
    </row>
    <row r="38" spans="1:183" x14ac:dyDescent="0.3">
      <c r="A38">
        <v>1997</v>
      </c>
      <c r="B38" t="s">
        <v>73</v>
      </c>
      <c r="C38" t="s">
        <v>76</v>
      </c>
      <c r="D38">
        <v>3</v>
      </c>
      <c r="E38">
        <v>58408</v>
      </c>
      <c r="F38" s="12">
        <v>46225</v>
      </c>
      <c r="G38">
        <v>79.14</v>
      </c>
      <c r="H38" s="5">
        <v>2642</v>
      </c>
      <c r="I38">
        <v>5.79</v>
      </c>
      <c r="J38" s="6">
        <v>0</v>
      </c>
      <c r="K38">
        <v>20361</v>
      </c>
      <c r="L38">
        <v>44.63</v>
      </c>
      <c r="M38" s="6">
        <v>2</v>
      </c>
      <c r="P38" s="6">
        <v>0</v>
      </c>
      <c r="Q38">
        <v>4165</v>
      </c>
      <c r="R38">
        <v>5.79</v>
      </c>
      <c r="S38" s="6">
        <v>0</v>
      </c>
      <c r="T38" t="s">
        <v>180</v>
      </c>
      <c r="AF38">
        <v>144</v>
      </c>
      <c r="AG38">
        <v>0.31</v>
      </c>
      <c r="CZ38">
        <v>233</v>
      </c>
      <c r="DA38">
        <v>0.51</v>
      </c>
      <c r="DF38">
        <v>4165</v>
      </c>
      <c r="DG38">
        <v>5.79</v>
      </c>
      <c r="DX38">
        <v>1336</v>
      </c>
      <c r="DY38">
        <v>2.92</v>
      </c>
      <c r="EA38">
        <v>7340</v>
      </c>
      <c r="EB38">
        <v>16</v>
      </c>
      <c r="EP38">
        <v>9077</v>
      </c>
      <c r="EQ38">
        <v>19.89</v>
      </c>
      <c r="ER38">
        <v>1</v>
      </c>
      <c r="EV38">
        <v>323</v>
      </c>
      <c r="EW38">
        <v>0.7</v>
      </c>
    </row>
    <row r="39" spans="1:183" x14ac:dyDescent="0.3">
      <c r="A39">
        <v>1997</v>
      </c>
      <c r="B39" t="s">
        <v>73</v>
      </c>
      <c r="C39" s="10" t="s">
        <v>181</v>
      </c>
      <c r="D39">
        <v>3</v>
      </c>
      <c r="E39">
        <v>55519</v>
      </c>
      <c r="F39">
        <v>25967</v>
      </c>
      <c r="G39">
        <v>46.77</v>
      </c>
      <c r="H39" s="5">
        <v>1692</v>
      </c>
      <c r="I39">
        <v>6.68</v>
      </c>
      <c r="J39" s="6">
        <v>0</v>
      </c>
      <c r="K39">
        <v>10179</v>
      </c>
      <c r="L39">
        <v>40.24</v>
      </c>
      <c r="M39" s="6">
        <v>2</v>
      </c>
      <c r="P39" s="6">
        <v>0</v>
      </c>
      <c r="Q39">
        <v>7704</v>
      </c>
      <c r="R39">
        <v>30.45</v>
      </c>
      <c r="S39" s="6">
        <v>1</v>
      </c>
      <c r="DC39">
        <v>1126</v>
      </c>
      <c r="DD39">
        <v>4.45</v>
      </c>
      <c r="DF39">
        <v>7704</v>
      </c>
      <c r="DG39">
        <v>30.45</v>
      </c>
      <c r="DH39">
        <v>1</v>
      </c>
      <c r="DO39">
        <v>96</v>
      </c>
      <c r="DP39">
        <v>0.37</v>
      </c>
      <c r="DU39">
        <v>253</v>
      </c>
      <c r="DV39">
        <v>1</v>
      </c>
      <c r="DX39">
        <v>597</v>
      </c>
      <c r="DY39">
        <v>2.36</v>
      </c>
      <c r="EA39">
        <v>1639</v>
      </c>
      <c r="EB39">
        <v>6.47</v>
      </c>
      <c r="EP39">
        <v>353</v>
      </c>
      <c r="EQ39">
        <v>1.39</v>
      </c>
      <c r="FH39">
        <v>1430</v>
      </c>
      <c r="FI39">
        <v>5.65</v>
      </c>
      <c r="FK39">
        <v>80</v>
      </c>
      <c r="FL39">
        <v>0.31</v>
      </c>
      <c r="FN39">
        <v>72</v>
      </c>
      <c r="FO39">
        <v>0.28000000000000003</v>
      </c>
      <c r="FQ39">
        <v>65</v>
      </c>
      <c r="FR39">
        <v>0.25</v>
      </c>
    </row>
    <row r="40" spans="1:183" x14ac:dyDescent="0.3">
      <c r="A40">
        <v>1997</v>
      </c>
      <c r="B40" t="s">
        <v>73</v>
      </c>
      <c r="C40" s="10" t="s">
        <v>182</v>
      </c>
      <c r="D40">
        <v>4</v>
      </c>
      <c r="E40">
        <v>178585</v>
      </c>
      <c r="F40" s="12">
        <v>113536</v>
      </c>
      <c r="G40">
        <v>63.57</v>
      </c>
      <c r="H40" s="5">
        <v>4029</v>
      </c>
      <c r="I40">
        <v>3.59</v>
      </c>
      <c r="J40" s="6">
        <v>0</v>
      </c>
      <c r="K40">
        <v>39662</v>
      </c>
      <c r="L40">
        <v>35.36</v>
      </c>
      <c r="M40" s="6">
        <v>2</v>
      </c>
      <c r="P40" s="6">
        <v>0</v>
      </c>
      <c r="Q40">
        <v>53874</v>
      </c>
      <c r="R40">
        <v>48.03</v>
      </c>
      <c r="S40" s="6">
        <v>2</v>
      </c>
      <c r="DC40">
        <v>1100</v>
      </c>
      <c r="DD40">
        <v>0.09</v>
      </c>
      <c r="DF40">
        <v>53874</v>
      </c>
      <c r="DG40">
        <v>48.03</v>
      </c>
      <c r="DH40">
        <v>2</v>
      </c>
      <c r="DU40">
        <v>804</v>
      </c>
      <c r="DV40">
        <v>0.17100000000000001</v>
      </c>
      <c r="DX40">
        <v>2807</v>
      </c>
      <c r="DY40">
        <v>2.5</v>
      </c>
      <c r="EA40">
        <v>4996</v>
      </c>
      <c r="EB40">
        <v>4.45</v>
      </c>
      <c r="EJ40">
        <v>287</v>
      </c>
      <c r="EK40">
        <v>2.5000000000000001E-2</v>
      </c>
      <c r="EM40">
        <v>207</v>
      </c>
      <c r="EN40">
        <v>1.7999999999999999E-2</v>
      </c>
      <c r="EP40">
        <v>630</v>
      </c>
      <c r="EQ40">
        <v>5.6000000000000001E-2</v>
      </c>
      <c r="EV40">
        <v>190</v>
      </c>
      <c r="EW40">
        <v>1.6E-2</v>
      </c>
      <c r="FH40">
        <v>566</v>
      </c>
      <c r="FI40">
        <v>4.9000000000000002E-2</v>
      </c>
      <c r="FK40">
        <v>362</v>
      </c>
      <c r="FL40">
        <v>3.2000000000000001E-2</v>
      </c>
      <c r="FN40">
        <v>173</v>
      </c>
      <c r="FO40">
        <v>1.4999999999999999E-2</v>
      </c>
      <c r="FT40">
        <v>447</v>
      </c>
      <c r="FU40">
        <v>3.9E-2</v>
      </c>
      <c r="FW40">
        <v>804</v>
      </c>
      <c r="FX40">
        <v>7.0999999999999994E-2</v>
      </c>
    </row>
    <row r="41" spans="1:183" x14ac:dyDescent="0.3">
      <c r="A41">
        <v>1997</v>
      </c>
      <c r="B41" t="s">
        <v>73</v>
      </c>
      <c r="C41" s="10" t="s">
        <v>183</v>
      </c>
      <c r="D41">
        <v>1</v>
      </c>
      <c r="E41">
        <v>41787</v>
      </c>
      <c r="F41">
        <v>25023</v>
      </c>
      <c r="G41">
        <v>59.88</v>
      </c>
      <c r="H41" s="5">
        <v>1697</v>
      </c>
      <c r="I41">
        <v>6.78</v>
      </c>
      <c r="J41" s="6">
        <v>0</v>
      </c>
      <c r="K41">
        <v>4013</v>
      </c>
      <c r="L41">
        <v>16.04</v>
      </c>
      <c r="M41" s="6">
        <v>0</v>
      </c>
      <c r="P41" s="6">
        <v>0</v>
      </c>
      <c r="Q41">
        <v>15621</v>
      </c>
      <c r="R41">
        <v>62.43</v>
      </c>
      <c r="S41" s="6">
        <v>1</v>
      </c>
      <c r="AI41">
        <v>22</v>
      </c>
      <c r="AJ41">
        <v>0.09</v>
      </c>
      <c r="CZ41">
        <v>149</v>
      </c>
      <c r="DA41">
        <v>0.6</v>
      </c>
      <c r="DC41">
        <v>827</v>
      </c>
      <c r="DD41">
        <v>3.3</v>
      </c>
      <c r="DF41">
        <v>15621</v>
      </c>
      <c r="DG41">
        <v>62.43</v>
      </c>
      <c r="DH41">
        <v>1</v>
      </c>
      <c r="DO41">
        <v>249</v>
      </c>
      <c r="DP41">
        <v>1</v>
      </c>
      <c r="DU41">
        <v>202</v>
      </c>
      <c r="DV41">
        <v>0.81</v>
      </c>
      <c r="DX41">
        <v>212</v>
      </c>
      <c r="DY41">
        <v>0.85</v>
      </c>
      <c r="EA41">
        <v>290</v>
      </c>
      <c r="EB41">
        <v>1.1599999999999999</v>
      </c>
      <c r="FH41">
        <v>752</v>
      </c>
      <c r="FI41">
        <v>3.01</v>
      </c>
      <c r="FK41">
        <v>115</v>
      </c>
      <c r="FL41">
        <v>0.46</v>
      </c>
      <c r="FT41">
        <v>503</v>
      </c>
      <c r="FU41">
        <v>2.0099999999999998</v>
      </c>
      <c r="FZ41">
        <v>73</v>
      </c>
      <c r="GA41">
        <v>0.28999999999999998</v>
      </c>
    </row>
    <row r="42" spans="1:183" x14ac:dyDescent="0.3">
      <c r="A42">
        <v>1997</v>
      </c>
      <c r="B42" t="s">
        <v>73</v>
      </c>
      <c r="C42" s="10" t="s">
        <v>184</v>
      </c>
      <c r="D42">
        <v>1</v>
      </c>
      <c r="E42">
        <v>82138</v>
      </c>
      <c r="F42">
        <v>55431</v>
      </c>
      <c r="G42">
        <v>67.48</v>
      </c>
      <c r="H42" s="5">
        <v>6117</v>
      </c>
      <c r="I42">
        <v>11.42</v>
      </c>
      <c r="J42" s="6">
        <v>0</v>
      </c>
      <c r="K42">
        <v>21572</v>
      </c>
      <c r="L42">
        <v>40.299999999999997</v>
      </c>
      <c r="M42" s="6">
        <v>1</v>
      </c>
      <c r="P42" s="6">
        <v>0</v>
      </c>
      <c r="Q42">
        <v>20426</v>
      </c>
      <c r="R42">
        <v>38.159999999999997</v>
      </c>
      <c r="S42" s="6">
        <v>0</v>
      </c>
      <c r="BP42">
        <v>481</v>
      </c>
      <c r="BQ42">
        <v>0.89</v>
      </c>
      <c r="BR42">
        <v>0</v>
      </c>
      <c r="DC42">
        <v>2503</v>
      </c>
      <c r="DD42">
        <v>4.67</v>
      </c>
      <c r="DE42">
        <v>0</v>
      </c>
      <c r="DF42">
        <v>20426</v>
      </c>
      <c r="DG42">
        <v>38.159999999999997</v>
      </c>
      <c r="DH42">
        <v>0</v>
      </c>
      <c r="DO42">
        <v>724</v>
      </c>
      <c r="DP42">
        <v>1.35</v>
      </c>
      <c r="DQ42">
        <v>0</v>
      </c>
      <c r="DU42">
        <v>300</v>
      </c>
      <c r="DV42">
        <v>0.5</v>
      </c>
      <c r="DW42">
        <v>0</v>
      </c>
      <c r="DX42">
        <v>542</v>
      </c>
      <c r="DY42">
        <v>1.01</v>
      </c>
      <c r="EA42">
        <v>1151</v>
      </c>
      <c r="EB42">
        <v>2.15</v>
      </c>
      <c r="EC42">
        <v>0</v>
      </c>
      <c r="EP42">
        <v>414</v>
      </c>
      <c r="EQ42">
        <v>0.77</v>
      </c>
      <c r="ER42">
        <v>0</v>
      </c>
      <c r="FK42">
        <v>204</v>
      </c>
      <c r="FL42">
        <v>0.38</v>
      </c>
      <c r="FM42">
        <v>0</v>
      </c>
      <c r="FN42">
        <v>118</v>
      </c>
      <c r="FO42">
        <v>0.22</v>
      </c>
      <c r="FP42">
        <v>0</v>
      </c>
      <c r="FQ42">
        <v>170</v>
      </c>
      <c r="FR42">
        <v>0.3</v>
      </c>
      <c r="FS42">
        <v>0</v>
      </c>
    </row>
    <row r="43" spans="1:183" x14ac:dyDescent="0.3">
      <c r="A43">
        <v>1997</v>
      </c>
      <c r="B43" t="s">
        <v>78</v>
      </c>
      <c r="C43" s="10" t="s">
        <v>185</v>
      </c>
      <c r="D43">
        <v>2</v>
      </c>
      <c r="E43">
        <v>65797</v>
      </c>
      <c r="F43">
        <v>48832</v>
      </c>
      <c r="G43">
        <v>74.22</v>
      </c>
      <c r="H43" s="5">
        <v>17014</v>
      </c>
      <c r="I43">
        <v>36.380000000000003</v>
      </c>
      <c r="J43" s="6">
        <v>0</v>
      </c>
      <c r="K43">
        <v>23935</v>
      </c>
      <c r="L43">
        <v>51.18</v>
      </c>
      <c r="M43" s="6">
        <v>2</v>
      </c>
      <c r="P43" s="6">
        <v>0</v>
      </c>
      <c r="Q43">
        <v>700</v>
      </c>
      <c r="R43">
        <v>1.5</v>
      </c>
      <c r="S43" s="6">
        <v>0</v>
      </c>
      <c r="BP43">
        <v>3292</v>
      </c>
      <c r="BQ43">
        <v>7.04</v>
      </c>
      <c r="BR43">
        <v>0</v>
      </c>
      <c r="CZ43">
        <v>530</v>
      </c>
      <c r="DA43">
        <v>1.1299999999999999</v>
      </c>
      <c r="DB43">
        <v>0</v>
      </c>
      <c r="DC43">
        <v>1295</v>
      </c>
      <c r="DD43">
        <v>2.77</v>
      </c>
      <c r="DE43">
        <v>0</v>
      </c>
      <c r="DF43">
        <v>700</v>
      </c>
      <c r="DG43">
        <v>1.5</v>
      </c>
      <c r="DH43">
        <v>0</v>
      </c>
    </row>
    <row r="44" spans="1:183" x14ac:dyDescent="0.3">
      <c r="A44">
        <v>1997</v>
      </c>
      <c r="B44" t="s">
        <v>78</v>
      </c>
      <c r="C44" s="10" t="s">
        <v>186</v>
      </c>
      <c r="D44">
        <v>2</v>
      </c>
      <c r="E44">
        <v>99283</v>
      </c>
      <c r="F44">
        <v>69707</v>
      </c>
      <c r="G44">
        <v>70.209999999999994</v>
      </c>
      <c r="H44" s="5">
        <v>37209</v>
      </c>
      <c r="I44">
        <v>54.94</v>
      </c>
      <c r="J44" s="6">
        <v>2</v>
      </c>
      <c r="K44">
        <v>22865</v>
      </c>
      <c r="L44">
        <v>33.76</v>
      </c>
      <c r="M44" s="6">
        <v>0</v>
      </c>
      <c r="N44">
        <v>431</v>
      </c>
      <c r="O44">
        <v>0.64</v>
      </c>
      <c r="P44" s="6">
        <v>0</v>
      </c>
      <c r="Q44">
        <v>2703</v>
      </c>
      <c r="R44">
        <v>3.99</v>
      </c>
      <c r="S44" s="6">
        <v>0</v>
      </c>
      <c r="BP44">
        <v>3833</v>
      </c>
      <c r="BQ44">
        <v>5.66</v>
      </c>
      <c r="CZ44">
        <v>685</v>
      </c>
      <c r="DA44">
        <v>1.01</v>
      </c>
      <c r="DF44">
        <v>2703</v>
      </c>
      <c r="DG44">
        <v>3.99</v>
      </c>
    </row>
    <row r="45" spans="1:183" x14ac:dyDescent="0.3">
      <c r="A45">
        <v>1997</v>
      </c>
      <c r="B45" t="s">
        <v>78</v>
      </c>
      <c r="C45" t="s">
        <v>80</v>
      </c>
      <c r="D45">
        <v>1</v>
      </c>
      <c r="E45">
        <v>19349</v>
      </c>
      <c r="F45">
        <v>13886</v>
      </c>
      <c r="G45">
        <v>72.13</v>
      </c>
      <c r="H45" s="5">
        <v>5.4960000000000004</v>
      </c>
      <c r="I45">
        <v>42.09</v>
      </c>
      <c r="J45" s="6">
        <v>0</v>
      </c>
      <c r="K45">
        <v>6461</v>
      </c>
      <c r="L45">
        <v>49.49</v>
      </c>
      <c r="M45" s="6">
        <v>1</v>
      </c>
      <c r="P45" s="6">
        <v>0</v>
      </c>
      <c r="Q45">
        <v>470</v>
      </c>
      <c r="R45">
        <v>3.6</v>
      </c>
      <c r="S45" s="6">
        <v>0</v>
      </c>
      <c r="BP45">
        <v>628</v>
      </c>
      <c r="BQ45">
        <v>4.8099999999999996</v>
      </c>
      <c r="DF45">
        <v>470</v>
      </c>
      <c r="DG45">
        <v>3.6</v>
      </c>
    </row>
    <row r="46" spans="1:183" x14ac:dyDescent="0.3">
      <c r="A46">
        <v>1997</v>
      </c>
      <c r="B46" t="s">
        <v>78</v>
      </c>
      <c r="C46" s="10" t="s">
        <v>187</v>
      </c>
      <c r="D46">
        <v>1</v>
      </c>
      <c r="E46">
        <v>19474</v>
      </c>
      <c r="F46">
        <v>15952</v>
      </c>
      <c r="G46">
        <v>81.91</v>
      </c>
      <c r="H46" s="5">
        <v>8395</v>
      </c>
      <c r="I46">
        <v>55.51</v>
      </c>
      <c r="J46" s="6">
        <v>1</v>
      </c>
      <c r="K46">
        <v>4963</v>
      </c>
      <c r="L46">
        <v>32.81</v>
      </c>
      <c r="M46" s="6">
        <v>0</v>
      </c>
      <c r="P46" s="6">
        <v>0</v>
      </c>
      <c r="Q46">
        <v>463</v>
      </c>
      <c r="R46">
        <v>3.06</v>
      </c>
      <c r="S46" s="6">
        <v>0</v>
      </c>
      <c r="BP46">
        <v>1301</v>
      </c>
      <c r="BQ46">
        <v>8.6</v>
      </c>
      <c r="DA46">
        <v>0</v>
      </c>
      <c r="DB46">
        <v>0</v>
      </c>
      <c r="DF46">
        <v>463</v>
      </c>
      <c r="DG46">
        <v>3.06</v>
      </c>
    </row>
    <row r="47" spans="1:183" x14ac:dyDescent="0.3">
      <c r="A47">
        <v>1997</v>
      </c>
      <c r="B47" t="s">
        <v>78</v>
      </c>
      <c r="C47" t="s">
        <v>81</v>
      </c>
      <c r="D47">
        <v>3</v>
      </c>
      <c r="E47">
        <v>68112</v>
      </c>
      <c r="F47">
        <v>57745</v>
      </c>
      <c r="G47">
        <v>84.78</v>
      </c>
      <c r="H47" s="5">
        <v>23063</v>
      </c>
      <c r="I47">
        <v>41.58</v>
      </c>
      <c r="J47" s="6">
        <v>0</v>
      </c>
      <c r="K47">
        <v>27782</v>
      </c>
      <c r="L47">
        <v>50.08</v>
      </c>
      <c r="M47" s="6">
        <v>3</v>
      </c>
      <c r="P47" s="6">
        <v>0</v>
      </c>
      <c r="Q47">
        <v>1099</v>
      </c>
      <c r="R47">
        <v>1.98</v>
      </c>
      <c r="S47" s="6">
        <v>0</v>
      </c>
      <c r="BP47">
        <v>2896</v>
      </c>
      <c r="BQ47">
        <v>5.22</v>
      </c>
      <c r="CZ47">
        <v>627</v>
      </c>
      <c r="DA47">
        <v>1.03</v>
      </c>
      <c r="DF47">
        <v>1099</v>
      </c>
      <c r="DG47">
        <v>1.98</v>
      </c>
    </row>
    <row r="48" spans="1:183" s="10" customFormat="1" x14ac:dyDescent="0.3">
      <c r="A48" s="10">
        <v>1997</v>
      </c>
      <c r="B48" s="10" t="s">
        <v>78</v>
      </c>
      <c r="C48" s="10" t="s">
        <v>82</v>
      </c>
      <c r="D48" s="10">
        <v>3</v>
      </c>
      <c r="E48" s="10">
        <v>51261</v>
      </c>
      <c r="F48" s="10">
        <v>38920</v>
      </c>
      <c r="G48" s="10">
        <v>75.930000000000007</v>
      </c>
      <c r="H48" s="17">
        <v>7958</v>
      </c>
      <c r="I48" s="10">
        <v>20.96</v>
      </c>
      <c r="J48" s="16">
        <v>0</v>
      </c>
      <c r="K48" s="10">
        <v>27237</v>
      </c>
      <c r="L48" s="10">
        <v>71.73</v>
      </c>
      <c r="M48" s="16">
        <v>3</v>
      </c>
      <c r="P48" s="16">
        <v>0</v>
      </c>
      <c r="S48" s="16">
        <v>0</v>
      </c>
      <c r="BP48" s="10">
        <v>2778</v>
      </c>
      <c r="BQ48" s="10">
        <v>7.32</v>
      </c>
    </row>
    <row r="49" spans="1:198" x14ac:dyDescent="0.3">
      <c r="A49">
        <v>1997</v>
      </c>
      <c r="B49" t="s">
        <v>83</v>
      </c>
      <c r="C49" t="s">
        <v>188</v>
      </c>
      <c r="D49">
        <v>2</v>
      </c>
      <c r="E49">
        <v>26452</v>
      </c>
      <c r="F49">
        <v>22434</v>
      </c>
      <c r="G49">
        <v>84.81</v>
      </c>
      <c r="H49" s="5">
        <v>647</v>
      </c>
      <c r="I49">
        <v>2.93</v>
      </c>
      <c r="J49" s="6">
        <v>0</v>
      </c>
      <c r="K49">
        <v>3034</v>
      </c>
      <c r="L49">
        <v>13.74</v>
      </c>
      <c r="M49" s="6">
        <v>0</v>
      </c>
      <c r="P49" s="6">
        <v>0</v>
      </c>
      <c r="Q49">
        <v>17610</v>
      </c>
      <c r="R49">
        <v>79.739999999999995</v>
      </c>
      <c r="S49" s="6">
        <v>2</v>
      </c>
      <c r="DC49">
        <v>393</v>
      </c>
      <c r="DD49">
        <v>1.78</v>
      </c>
      <c r="DF49">
        <v>17610</v>
      </c>
      <c r="DG49">
        <v>79.739999999999995</v>
      </c>
      <c r="DH49">
        <v>2</v>
      </c>
      <c r="GF49">
        <v>399</v>
      </c>
      <c r="GG49">
        <v>1.81</v>
      </c>
    </row>
    <row r="50" spans="1:198" x14ac:dyDescent="0.3">
      <c r="A50">
        <v>1997</v>
      </c>
      <c r="B50" t="s">
        <v>83</v>
      </c>
      <c r="C50" t="s">
        <v>84</v>
      </c>
      <c r="D50">
        <v>4</v>
      </c>
      <c r="E50">
        <v>52791</v>
      </c>
      <c r="F50">
        <v>43773</v>
      </c>
      <c r="G50">
        <v>82.92</v>
      </c>
      <c r="H50" s="5"/>
      <c r="J50" s="6">
        <v>0</v>
      </c>
      <c r="K50">
        <v>8426</v>
      </c>
      <c r="L50">
        <v>19.25</v>
      </c>
      <c r="M50" s="6">
        <v>0</v>
      </c>
      <c r="N50">
        <v>414</v>
      </c>
      <c r="O50">
        <v>0.95</v>
      </c>
      <c r="P50" s="6">
        <v>0</v>
      </c>
      <c r="Q50">
        <v>34306</v>
      </c>
      <c r="R50">
        <v>78.37</v>
      </c>
      <c r="S50" s="6">
        <v>4</v>
      </c>
      <c r="DF50">
        <v>34306</v>
      </c>
      <c r="DG50">
        <v>78.37</v>
      </c>
      <c r="DH50">
        <v>4</v>
      </c>
    </row>
    <row r="51" spans="1:198" x14ac:dyDescent="0.3">
      <c r="A51">
        <v>1997</v>
      </c>
      <c r="B51" t="s">
        <v>83</v>
      </c>
      <c r="C51" t="s">
        <v>85</v>
      </c>
      <c r="D51">
        <v>4</v>
      </c>
      <c r="E51">
        <v>59719</v>
      </c>
      <c r="F51">
        <v>49191</v>
      </c>
      <c r="G51">
        <v>83.35</v>
      </c>
      <c r="H51" s="5"/>
      <c r="J51" s="6">
        <v>0</v>
      </c>
      <c r="K51">
        <v>13260</v>
      </c>
      <c r="L51">
        <v>27.05</v>
      </c>
      <c r="M51" s="6">
        <v>0</v>
      </c>
      <c r="P51" s="6">
        <v>0</v>
      </c>
      <c r="Q51">
        <v>35018</v>
      </c>
      <c r="R51">
        <v>72.5</v>
      </c>
      <c r="S51" s="6">
        <v>4</v>
      </c>
      <c r="DF51">
        <v>35018</v>
      </c>
      <c r="DG51">
        <v>72.5</v>
      </c>
      <c r="DH51">
        <v>4</v>
      </c>
    </row>
    <row r="52" spans="1:198" x14ac:dyDescent="0.3">
      <c r="A52">
        <v>1997</v>
      </c>
      <c r="B52" t="s">
        <v>83</v>
      </c>
      <c r="C52" t="s">
        <v>86</v>
      </c>
      <c r="D52">
        <v>2</v>
      </c>
      <c r="E52">
        <v>22006</v>
      </c>
      <c r="F52">
        <v>17335</v>
      </c>
      <c r="G52">
        <v>78.77</v>
      </c>
      <c r="H52" s="5"/>
      <c r="J52" s="6">
        <v>0</v>
      </c>
      <c r="K52">
        <v>4812</v>
      </c>
      <c r="L52">
        <v>28.04</v>
      </c>
      <c r="M52" s="6">
        <v>0</v>
      </c>
      <c r="P52" s="6">
        <v>0</v>
      </c>
      <c r="Q52">
        <v>12351</v>
      </c>
      <c r="R52">
        <v>71.959999999999994</v>
      </c>
      <c r="S52" s="6">
        <v>2</v>
      </c>
      <c r="DF52">
        <v>12351</v>
      </c>
      <c r="DG52">
        <v>71.959999999999994</v>
      </c>
      <c r="DH52">
        <v>2</v>
      </c>
    </row>
    <row r="53" spans="1:198" x14ac:dyDescent="0.3">
      <c r="A53">
        <v>1997</v>
      </c>
      <c r="B53" t="s">
        <v>83</v>
      </c>
      <c r="C53" t="s">
        <v>87</v>
      </c>
      <c r="D53">
        <v>3</v>
      </c>
      <c r="E53">
        <v>100795</v>
      </c>
      <c r="F53">
        <v>84696</v>
      </c>
      <c r="G53">
        <v>77.14</v>
      </c>
      <c r="H53" s="5">
        <v>1776</v>
      </c>
      <c r="I53">
        <v>2.12</v>
      </c>
      <c r="J53" s="6">
        <v>0</v>
      </c>
      <c r="K53">
        <v>13851</v>
      </c>
      <c r="L53">
        <v>16.649999999999999</v>
      </c>
      <c r="M53" s="6">
        <v>0</v>
      </c>
      <c r="P53" s="6">
        <v>0</v>
      </c>
      <c r="Q53">
        <v>65832</v>
      </c>
      <c r="R53">
        <v>78.55</v>
      </c>
      <c r="S53" s="6">
        <v>3</v>
      </c>
      <c r="DC53">
        <v>1023</v>
      </c>
      <c r="DD53">
        <v>1.22</v>
      </c>
      <c r="DF53">
        <v>65832</v>
      </c>
      <c r="DG53">
        <v>78.55</v>
      </c>
      <c r="DH53">
        <v>3</v>
      </c>
      <c r="DO53">
        <v>555</v>
      </c>
      <c r="DP53">
        <v>0.66</v>
      </c>
      <c r="DX53">
        <v>270</v>
      </c>
      <c r="DY53">
        <v>0.32</v>
      </c>
      <c r="EB53">
        <v>395</v>
      </c>
      <c r="EC53">
        <v>0.47</v>
      </c>
    </row>
    <row r="54" spans="1:198" x14ac:dyDescent="0.3">
      <c r="A54">
        <v>1997</v>
      </c>
      <c r="B54" t="s">
        <v>83</v>
      </c>
      <c r="C54" t="s">
        <v>88</v>
      </c>
      <c r="D54">
        <v>3</v>
      </c>
      <c r="E54">
        <v>42539</v>
      </c>
      <c r="F54">
        <v>35035</v>
      </c>
      <c r="G54">
        <v>82.36</v>
      </c>
      <c r="H54" s="5"/>
      <c r="J54" s="6">
        <v>0</v>
      </c>
      <c r="K54">
        <v>4466</v>
      </c>
      <c r="L54">
        <v>12.77</v>
      </c>
      <c r="M54" s="6">
        <v>0</v>
      </c>
      <c r="N54">
        <v>431</v>
      </c>
      <c r="O54">
        <v>1.24</v>
      </c>
      <c r="P54" s="6">
        <v>0</v>
      </c>
      <c r="Q54">
        <v>29045</v>
      </c>
      <c r="R54">
        <v>83.05</v>
      </c>
      <c r="S54" s="6">
        <v>3</v>
      </c>
      <c r="DC54">
        <v>700</v>
      </c>
      <c r="DD54">
        <v>2</v>
      </c>
      <c r="DF54">
        <v>29045</v>
      </c>
      <c r="DG54">
        <v>83.05</v>
      </c>
      <c r="DH54">
        <v>3</v>
      </c>
    </row>
    <row r="55" spans="1:198" x14ac:dyDescent="0.3">
      <c r="A55">
        <v>1997</v>
      </c>
      <c r="B55" t="s">
        <v>83</v>
      </c>
      <c r="C55" s="10" t="s">
        <v>189</v>
      </c>
      <c r="D55">
        <v>1</v>
      </c>
      <c r="E55">
        <v>24972</v>
      </c>
      <c r="F55">
        <v>20922</v>
      </c>
      <c r="G55">
        <v>83.8</v>
      </c>
      <c r="H55" s="5"/>
      <c r="J55" s="6">
        <v>0</v>
      </c>
      <c r="K55">
        <v>4273</v>
      </c>
      <c r="L55">
        <v>20.399999999999999</v>
      </c>
      <c r="M55" s="6">
        <v>0</v>
      </c>
      <c r="P55" s="6">
        <v>0</v>
      </c>
      <c r="Q55">
        <v>16435</v>
      </c>
      <c r="R55">
        <v>79.599999999999994</v>
      </c>
      <c r="S55" s="6">
        <v>1</v>
      </c>
      <c r="DF55">
        <v>16435</v>
      </c>
      <c r="DG55">
        <v>79.599999999999994</v>
      </c>
      <c r="DH55">
        <v>1</v>
      </c>
    </row>
    <row r="56" spans="1:198" x14ac:dyDescent="0.3">
      <c r="A56">
        <v>1997</v>
      </c>
      <c r="B56" t="s">
        <v>83</v>
      </c>
      <c r="C56" s="10" t="s">
        <v>190</v>
      </c>
      <c r="D56">
        <v>1</v>
      </c>
      <c r="E56">
        <v>12070</v>
      </c>
      <c r="F56">
        <v>10914</v>
      </c>
      <c r="G56">
        <v>92.13</v>
      </c>
      <c r="H56" s="5"/>
      <c r="J56" s="6">
        <v>0</v>
      </c>
      <c r="K56">
        <v>6733</v>
      </c>
      <c r="L56">
        <v>61.7</v>
      </c>
      <c r="M56" s="6">
        <v>1</v>
      </c>
      <c r="P56" s="6">
        <v>0</v>
      </c>
      <c r="Q56">
        <v>4114</v>
      </c>
      <c r="R56">
        <v>38.299999999999997</v>
      </c>
      <c r="S56" s="6">
        <v>0</v>
      </c>
      <c r="DF56">
        <v>4114</v>
      </c>
      <c r="DG56">
        <v>38.299999999999997</v>
      </c>
    </row>
    <row r="57" spans="1:198" x14ac:dyDescent="0.3">
      <c r="A57">
        <v>1997</v>
      </c>
      <c r="B57" t="s">
        <v>89</v>
      </c>
      <c r="C57" t="s">
        <v>90</v>
      </c>
      <c r="D57">
        <v>4</v>
      </c>
      <c r="E57">
        <v>72951</v>
      </c>
      <c r="F57">
        <v>62269</v>
      </c>
      <c r="G57">
        <v>83.35</v>
      </c>
      <c r="H57" s="5">
        <v>2654</v>
      </c>
      <c r="I57">
        <v>4.3099999999999996</v>
      </c>
      <c r="J57" s="6">
        <v>0</v>
      </c>
      <c r="K57">
        <v>9674</v>
      </c>
      <c r="L57">
        <v>15.7</v>
      </c>
      <c r="M57" s="6">
        <v>0</v>
      </c>
      <c r="P57" s="6">
        <v>0</v>
      </c>
      <c r="Q57">
        <v>42417</v>
      </c>
      <c r="R57">
        <v>68.959999999999994</v>
      </c>
      <c r="S57" s="6">
        <v>4</v>
      </c>
      <c r="CZ57">
        <v>1617</v>
      </c>
      <c r="DA57">
        <v>2.62</v>
      </c>
      <c r="DC57">
        <v>2253</v>
      </c>
      <c r="DD57">
        <v>3.66</v>
      </c>
      <c r="DF57">
        <v>42417</v>
      </c>
      <c r="DG57">
        <v>68.959999999999994</v>
      </c>
      <c r="DH57">
        <v>4</v>
      </c>
      <c r="DO57">
        <v>1355</v>
      </c>
      <c r="DP57">
        <v>2.2000000000000002</v>
      </c>
      <c r="DX57">
        <v>1250</v>
      </c>
      <c r="DY57">
        <v>2.0299999999999998</v>
      </c>
    </row>
    <row r="58" spans="1:198" x14ac:dyDescent="0.3">
      <c r="A58">
        <v>1997</v>
      </c>
      <c r="B58" t="s">
        <v>89</v>
      </c>
      <c r="C58" t="s">
        <v>91</v>
      </c>
      <c r="D58">
        <v>3</v>
      </c>
      <c r="E58">
        <v>47111</v>
      </c>
      <c r="F58">
        <v>36507</v>
      </c>
      <c r="G58">
        <v>77.489999999999995</v>
      </c>
      <c r="H58" s="5">
        <v>2322</v>
      </c>
      <c r="I58">
        <v>6.46</v>
      </c>
      <c r="J58" s="6">
        <v>0</v>
      </c>
      <c r="K58">
        <v>8625</v>
      </c>
      <c r="L58">
        <v>23.99</v>
      </c>
      <c r="M58" s="6">
        <v>1</v>
      </c>
      <c r="P58" s="6">
        <v>0</v>
      </c>
      <c r="Q58">
        <v>15191</v>
      </c>
      <c r="R58">
        <v>42.26</v>
      </c>
      <c r="S58" s="6">
        <v>2</v>
      </c>
      <c r="DC58">
        <v>1212</v>
      </c>
      <c r="DD58">
        <v>3.37</v>
      </c>
      <c r="DF58">
        <v>15191</v>
      </c>
      <c r="DG58">
        <v>42.26</v>
      </c>
      <c r="DH58">
        <v>2</v>
      </c>
      <c r="DO58">
        <v>6303</v>
      </c>
      <c r="DP58">
        <v>17.53</v>
      </c>
      <c r="DX58">
        <v>651</v>
      </c>
      <c r="DY58">
        <v>1.81</v>
      </c>
      <c r="EA58">
        <v>989</v>
      </c>
      <c r="EB58">
        <v>2.75</v>
      </c>
      <c r="EJ58">
        <v>651</v>
      </c>
      <c r="EK58">
        <v>1.81</v>
      </c>
    </row>
    <row r="59" spans="1:198" x14ac:dyDescent="0.3">
      <c r="A59">
        <v>1997</v>
      </c>
      <c r="B59" t="s">
        <v>89</v>
      </c>
      <c r="C59" t="s">
        <v>191</v>
      </c>
      <c r="D59">
        <v>2</v>
      </c>
      <c r="E59">
        <v>28477</v>
      </c>
      <c r="F59">
        <v>22583</v>
      </c>
      <c r="G59">
        <v>79.3</v>
      </c>
      <c r="H59" s="5">
        <v>434</v>
      </c>
      <c r="I59">
        <v>1.91</v>
      </c>
      <c r="J59" s="6">
        <v>0</v>
      </c>
      <c r="K59">
        <v>6305</v>
      </c>
      <c r="L59">
        <v>27.92</v>
      </c>
      <c r="M59" s="6">
        <v>0</v>
      </c>
      <c r="P59" s="6">
        <v>0</v>
      </c>
      <c r="Q59">
        <v>11915</v>
      </c>
      <c r="R59">
        <v>52.76</v>
      </c>
      <c r="S59" s="6">
        <v>2</v>
      </c>
      <c r="BY59">
        <v>358</v>
      </c>
      <c r="BZ59">
        <v>1.59</v>
      </c>
      <c r="DC59">
        <v>1054</v>
      </c>
      <c r="DD59">
        <v>4.67</v>
      </c>
      <c r="DF59">
        <v>11915</v>
      </c>
      <c r="DG59">
        <v>52.76</v>
      </c>
      <c r="DH59">
        <v>2</v>
      </c>
      <c r="DO59">
        <v>577</v>
      </c>
      <c r="DP59">
        <v>2.65</v>
      </c>
      <c r="DX59">
        <v>556</v>
      </c>
      <c r="DY59">
        <v>2.46</v>
      </c>
      <c r="EA59">
        <v>894</v>
      </c>
      <c r="EB59">
        <v>3.96</v>
      </c>
    </row>
    <row r="60" spans="1:198" x14ac:dyDescent="0.3">
      <c r="A60">
        <v>1997</v>
      </c>
      <c r="B60" t="s">
        <v>89</v>
      </c>
      <c r="C60" t="s">
        <v>192</v>
      </c>
      <c r="D60">
        <v>2</v>
      </c>
      <c r="E60">
        <v>24663</v>
      </c>
      <c r="F60">
        <v>19032</v>
      </c>
      <c r="G60">
        <v>77.16</v>
      </c>
      <c r="H60" s="5">
        <v>424</v>
      </c>
      <c r="I60">
        <v>2.27</v>
      </c>
      <c r="J60" s="6">
        <v>0</v>
      </c>
      <c r="K60">
        <v>6752</v>
      </c>
      <c r="L60">
        <v>36.229999999999997</v>
      </c>
      <c r="M60" s="6">
        <v>0</v>
      </c>
      <c r="P60" s="6">
        <v>0</v>
      </c>
      <c r="Q60">
        <v>9760</v>
      </c>
      <c r="R60">
        <v>52.37</v>
      </c>
      <c r="S60" s="6">
        <v>2</v>
      </c>
      <c r="BY60">
        <v>268</v>
      </c>
      <c r="BZ60">
        <v>1.44</v>
      </c>
      <c r="DC60">
        <v>723</v>
      </c>
      <c r="DD60">
        <v>3.88</v>
      </c>
      <c r="DF60">
        <v>9760</v>
      </c>
      <c r="DG60">
        <v>52.37</v>
      </c>
      <c r="DH60">
        <v>2</v>
      </c>
      <c r="DX60">
        <v>228</v>
      </c>
      <c r="DY60">
        <v>1.22</v>
      </c>
      <c r="EA60">
        <v>366</v>
      </c>
      <c r="EB60">
        <v>1.96</v>
      </c>
      <c r="GI60">
        <v>115</v>
      </c>
      <c r="GJ60">
        <v>0.62</v>
      </c>
    </row>
    <row r="61" spans="1:198" x14ac:dyDescent="0.3">
      <c r="A61">
        <v>1997</v>
      </c>
      <c r="B61" t="s">
        <v>89</v>
      </c>
      <c r="C61" t="s">
        <v>92</v>
      </c>
      <c r="D61">
        <v>5</v>
      </c>
      <c r="E61">
        <v>92925</v>
      </c>
      <c r="F61">
        <v>75622</v>
      </c>
      <c r="G61">
        <v>81.37</v>
      </c>
      <c r="H61" s="5">
        <v>3500</v>
      </c>
      <c r="I61">
        <v>4.6900000000000004</v>
      </c>
      <c r="J61" s="6">
        <v>0</v>
      </c>
      <c r="K61">
        <v>29030</v>
      </c>
      <c r="L61">
        <v>38.93</v>
      </c>
      <c r="M61" s="6">
        <v>2</v>
      </c>
      <c r="P61" s="6">
        <v>0</v>
      </c>
      <c r="Q61">
        <v>32574</v>
      </c>
      <c r="R61">
        <v>43.68</v>
      </c>
      <c r="S61" s="6">
        <v>3</v>
      </c>
      <c r="DC61">
        <v>1821</v>
      </c>
      <c r="DD61">
        <v>2.44</v>
      </c>
      <c r="DF61">
        <v>32574</v>
      </c>
      <c r="DG61">
        <v>43.68</v>
      </c>
      <c r="DH61">
        <v>3</v>
      </c>
      <c r="DO61">
        <v>2051</v>
      </c>
      <c r="DP61">
        <v>2.75</v>
      </c>
      <c r="DX61">
        <v>1171</v>
      </c>
      <c r="DY61">
        <v>1.57</v>
      </c>
      <c r="EA61">
        <v>1944</v>
      </c>
      <c r="EB61">
        <v>2.6</v>
      </c>
      <c r="EM61">
        <v>812</v>
      </c>
      <c r="EN61">
        <v>1.08</v>
      </c>
      <c r="GL61">
        <v>1663</v>
      </c>
      <c r="GM61">
        <v>2.23</v>
      </c>
    </row>
    <row r="62" spans="1:198" x14ac:dyDescent="0.3">
      <c r="A62">
        <v>1997</v>
      </c>
      <c r="B62" t="s">
        <v>89</v>
      </c>
      <c r="C62" t="s">
        <v>93</v>
      </c>
      <c r="D62">
        <v>2</v>
      </c>
      <c r="E62">
        <v>71810</v>
      </c>
      <c r="F62">
        <v>50442</v>
      </c>
      <c r="G62">
        <f>F62/E62</f>
        <v>0.70243698649213204</v>
      </c>
      <c r="H62" s="5">
        <v>788</v>
      </c>
      <c r="I62">
        <v>1.58</v>
      </c>
      <c r="J62" s="6">
        <v>0</v>
      </c>
      <c r="K62">
        <v>8375</v>
      </c>
      <c r="L62">
        <v>16.78</v>
      </c>
      <c r="M62" s="6">
        <v>0</v>
      </c>
      <c r="P62" s="6">
        <v>0</v>
      </c>
      <c r="Q62">
        <v>34558</v>
      </c>
      <c r="R62">
        <v>69.260000000000005</v>
      </c>
      <c r="S62" s="6">
        <v>2</v>
      </c>
      <c r="AL62">
        <v>251</v>
      </c>
      <c r="AM62">
        <v>0.5</v>
      </c>
      <c r="BP62">
        <v>368</v>
      </c>
      <c r="BQ62">
        <v>0.74</v>
      </c>
      <c r="BY62">
        <v>818</v>
      </c>
      <c r="BZ62">
        <v>1.64</v>
      </c>
      <c r="CQ62">
        <v>203</v>
      </c>
      <c r="CR62">
        <v>0.41</v>
      </c>
      <c r="DC62">
        <v>1652</v>
      </c>
      <c r="DD62">
        <v>3.31</v>
      </c>
      <c r="DF62">
        <v>34558</v>
      </c>
      <c r="DG62">
        <v>69.260000000000005</v>
      </c>
      <c r="DH62">
        <v>2</v>
      </c>
      <c r="DO62">
        <v>622</v>
      </c>
      <c r="DP62">
        <v>1.25</v>
      </c>
      <c r="DX62">
        <v>518</v>
      </c>
      <c r="DY62">
        <v>1.03</v>
      </c>
      <c r="EA62">
        <v>1215</v>
      </c>
      <c r="EB62">
        <v>2.44</v>
      </c>
      <c r="FT62">
        <v>526</v>
      </c>
      <c r="FU62">
        <v>1.05</v>
      </c>
    </row>
    <row r="63" spans="1:198" s="10" customFormat="1" x14ac:dyDescent="0.3">
      <c r="A63" s="10">
        <v>1997</v>
      </c>
      <c r="B63" s="10" t="s">
        <v>89</v>
      </c>
      <c r="C63" s="10" t="s">
        <v>94</v>
      </c>
      <c r="D63" s="10">
        <v>2</v>
      </c>
      <c r="E63" s="10">
        <v>44073</v>
      </c>
      <c r="F63" s="10">
        <v>38436</v>
      </c>
      <c r="G63" s="10">
        <v>87.2</v>
      </c>
      <c r="H63" s="17">
        <v>126</v>
      </c>
      <c r="I63" s="10">
        <v>0.33</v>
      </c>
      <c r="J63" s="16">
        <v>0</v>
      </c>
      <c r="K63" s="10">
        <v>27057</v>
      </c>
      <c r="L63" s="10">
        <v>71.23</v>
      </c>
      <c r="M63" s="16">
        <v>2</v>
      </c>
      <c r="P63" s="16">
        <v>0</v>
      </c>
      <c r="Q63" s="10">
        <v>8699</v>
      </c>
      <c r="R63" s="10">
        <v>22.9</v>
      </c>
      <c r="S63" s="16">
        <v>0</v>
      </c>
      <c r="BP63" s="10">
        <v>174</v>
      </c>
      <c r="BQ63" s="10">
        <v>0.46</v>
      </c>
      <c r="CZ63" s="10">
        <v>611</v>
      </c>
      <c r="DA63" s="10">
        <v>1.6</v>
      </c>
      <c r="DC63" s="10">
        <v>517</v>
      </c>
      <c r="DD63" s="10">
        <v>1.36</v>
      </c>
      <c r="DF63" s="10">
        <v>8699</v>
      </c>
      <c r="DG63" s="10">
        <v>22.9</v>
      </c>
      <c r="DO63" s="10" t="s">
        <v>193</v>
      </c>
      <c r="DP63" s="10" t="s">
        <v>194</v>
      </c>
      <c r="DU63" s="10">
        <v>96</v>
      </c>
      <c r="DV63" s="10">
        <v>0.25</v>
      </c>
      <c r="DX63" s="10">
        <v>207</v>
      </c>
      <c r="DY63" s="10">
        <v>0.71</v>
      </c>
      <c r="EA63" s="10">
        <v>171</v>
      </c>
      <c r="EB63" s="10">
        <v>0.45</v>
      </c>
      <c r="EM63" s="10">
        <v>112</v>
      </c>
      <c r="EN63" s="10">
        <v>0.28999999999999998</v>
      </c>
      <c r="GO63" s="10">
        <v>147</v>
      </c>
      <c r="GP63" s="10">
        <v>0.38</v>
      </c>
    </row>
    <row r="64" spans="1:198" x14ac:dyDescent="0.3">
      <c r="A64">
        <v>1997</v>
      </c>
      <c r="B64" t="s">
        <v>89</v>
      </c>
      <c r="C64" t="s">
        <v>95</v>
      </c>
      <c r="D64">
        <v>5</v>
      </c>
      <c r="E64">
        <v>122242</v>
      </c>
      <c r="F64">
        <v>92898</v>
      </c>
      <c r="G64">
        <v>75.989999999999995</v>
      </c>
      <c r="H64" s="5">
        <v>2188</v>
      </c>
      <c r="I64">
        <v>2.35</v>
      </c>
      <c r="J64" s="6">
        <v>0</v>
      </c>
      <c r="K64">
        <v>14308</v>
      </c>
      <c r="L64">
        <v>15.4</v>
      </c>
      <c r="M64" s="6">
        <v>0</v>
      </c>
      <c r="N64">
        <v>527</v>
      </c>
      <c r="O64">
        <v>0.56000000000000005</v>
      </c>
      <c r="P64" s="6">
        <v>0</v>
      </c>
      <c r="Q64">
        <v>8552</v>
      </c>
      <c r="R64">
        <v>9.1999999999999993</v>
      </c>
      <c r="S64" s="6">
        <v>0</v>
      </c>
      <c r="T64" t="s">
        <v>195</v>
      </c>
      <c r="BP64">
        <v>1728</v>
      </c>
      <c r="BQ64">
        <v>1.86</v>
      </c>
      <c r="DC64">
        <v>64121</v>
      </c>
      <c r="DD64">
        <v>69.02</v>
      </c>
      <c r="DE64">
        <v>5</v>
      </c>
      <c r="DF64">
        <v>8552</v>
      </c>
      <c r="DG64">
        <v>9.1999999999999993</v>
      </c>
    </row>
    <row r="65" spans="1:213" x14ac:dyDescent="0.3">
      <c r="A65">
        <v>1997</v>
      </c>
      <c r="B65" t="s">
        <v>96</v>
      </c>
      <c r="C65" t="s">
        <v>97</v>
      </c>
      <c r="D65">
        <v>5</v>
      </c>
      <c r="E65">
        <v>67778</v>
      </c>
      <c r="F65">
        <v>63957</v>
      </c>
      <c r="G65">
        <v>94.36</v>
      </c>
      <c r="H65" s="5"/>
      <c r="J65" s="6">
        <v>0</v>
      </c>
      <c r="K65">
        <v>62331</v>
      </c>
      <c r="L65">
        <v>97.96</v>
      </c>
      <c r="M65" s="6">
        <v>5</v>
      </c>
      <c r="P65" s="6">
        <v>0</v>
      </c>
      <c r="S65" s="6">
        <v>0</v>
      </c>
      <c r="BP65">
        <v>917</v>
      </c>
      <c r="BQ65">
        <v>1.44</v>
      </c>
      <c r="CZ65">
        <v>380</v>
      </c>
      <c r="DA65">
        <v>0.59</v>
      </c>
    </row>
    <row r="66" spans="1:213" x14ac:dyDescent="0.3">
      <c r="A66">
        <v>1997</v>
      </c>
      <c r="B66" t="s">
        <v>96</v>
      </c>
      <c r="C66" t="s">
        <v>196</v>
      </c>
      <c r="D66">
        <v>3</v>
      </c>
      <c r="E66">
        <v>53627</v>
      </c>
      <c r="F66">
        <v>48119</v>
      </c>
      <c r="G66">
        <v>89.73</v>
      </c>
      <c r="H66" s="5">
        <v>480</v>
      </c>
      <c r="I66">
        <v>0.99</v>
      </c>
      <c r="J66" s="6">
        <v>0</v>
      </c>
      <c r="K66">
        <v>40714</v>
      </c>
      <c r="L66">
        <v>84.61</v>
      </c>
      <c r="M66" s="6">
        <v>3</v>
      </c>
      <c r="N66">
        <v>227</v>
      </c>
      <c r="O66">
        <v>0.47</v>
      </c>
      <c r="P66" s="6">
        <v>0</v>
      </c>
      <c r="Q66">
        <v>1511</v>
      </c>
      <c r="R66">
        <v>3.14</v>
      </c>
      <c r="S66" s="6">
        <v>0</v>
      </c>
      <c r="BP66">
        <v>513</v>
      </c>
      <c r="BQ66">
        <v>1.06</v>
      </c>
      <c r="DF66">
        <v>1511</v>
      </c>
      <c r="DG66">
        <v>3.14</v>
      </c>
      <c r="DO66">
        <v>88</v>
      </c>
      <c r="DP66">
        <v>0.18</v>
      </c>
      <c r="GR66">
        <v>3337</v>
      </c>
      <c r="GS66">
        <v>6.93</v>
      </c>
      <c r="GU66">
        <v>571</v>
      </c>
      <c r="GV66">
        <v>1.18</v>
      </c>
      <c r="GX66">
        <v>270</v>
      </c>
      <c r="GY66">
        <v>0.56000000000000005</v>
      </c>
    </row>
    <row r="67" spans="1:213" x14ac:dyDescent="0.3">
      <c r="A67">
        <v>1997</v>
      </c>
      <c r="B67" t="s">
        <v>96</v>
      </c>
      <c r="C67" t="s">
        <v>99</v>
      </c>
      <c r="D67">
        <v>2</v>
      </c>
      <c r="E67">
        <v>49728</v>
      </c>
      <c r="F67">
        <v>44022</v>
      </c>
      <c r="G67">
        <v>88.52</v>
      </c>
      <c r="H67" s="5">
        <v>1390</v>
      </c>
      <c r="I67">
        <v>3.2</v>
      </c>
      <c r="J67" s="6">
        <v>0</v>
      </c>
      <c r="K67">
        <v>38089</v>
      </c>
      <c r="L67">
        <v>87.81</v>
      </c>
      <c r="M67" s="6">
        <v>2</v>
      </c>
      <c r="P67" s="6">
        <v>0</v>
      </c>
      <c r="Q67">
        <v>2649</v>
      </c>
      <c r="R67">
        <v>6.1</v>
      </c>
      <c r="S67" s="6">
        <v>0</v>
      </c>
      <c r="DF67">
        <v>2649</v>
      </c>
      <c r="DG67">
        <v>6.1</v>
      </c>
      <c r="DO67">
        <v>196</v>
      </c>
      <c r="DP67">
        <v>0.45</v>
      </c>
      <c r="DX67">
        <v>333</v>
      </c>
      <c r="DY67">
        <v>0.76</v>
      </c>
      <c r="EA67">
        <v>746</v>
      </c>
      <c r="EB67">
        <v>1.76</v>
      </c>
    </row>
    <row r="68" spans="1:213" x14ac:dyDescent="0.3">
      <c r="A68">
        <v>1997</v>
      </c>
      <c r="B68" t="s">
        <v>96</v>
      </c>
      <c r="C68" t="s">
        <v>197</v>
      </c>
      <c r="D68">
        <v>1</v>
      </c>
      <c r="E68">
        <v>20673</v>
      </c>
      <c r="F68">
        <v>19731</v>
      </c>
      <c r="G68">
        <v>99.21</v>
      </c>
      <c r="H68" s="5"/>
      <c r="J68" s="6">
        <v>0</v>
      </c>
      <c r="K68">
        <v>19337</v>
      </c>
      <c r="L68">
        <v>98.52</v>
      </c>
      <c r="M68" s="6">
        <v>1</v>
      </c>
      <c r="P68" s="6">
        <v>0</v>
      </c>
      <c r="S68" s="6">
        <v>0</v>
      </c>
      <c r="DC68">
        <v>99</v>
      </c>
      <c r="DD68">
        <v>0.5</v>
      </c>
      <c r="GR68">
        <v>190</v>
      </c>
      <c r="GS68">
        <v>0.96</v>
      </c>
    </row>
    <row r="69" spans="1:213" x14ac:dyDescent="0.3">
      <c r="A69">
        <v>1997</v>
      </c>
      <c r="B69" t="s">
        <v>100</v>
      </c>
      <c r="C69" s="10" t="s">
        <v>198</v>
      </c>
      <c r="D69">
        <v>1</v>
      </c>
      <c r="E69">
        <v>22122</v>
      </c>
      <c r="F69">
        <v>17190</v>
      </c>
      <c r="G69">
        <v>77.38</v>
      </c>
      <c r="H69" s="5">
        <v>0</v>
      </c>
      <c r="I69">
        <v>0</v>
      </c>
      <c r="J69" s="6">
        <v>0</v>
      </c>
      <c r="K69">
        <v>8523</v>
      </c>
      <c r="L69">
        <v>49.78</v>
      </c>
      <c r="M69" s="6">
        <v>1</v>
      </c>
      <c r="P69" s="6">
        <v>0</v>
      </c>
      <c r="Q69">
        <v>8204</v>
      </c>
      <c r="R69">
        <v>47.92</v>
      </c>
      <c r="S69" s="6">
        <v>0</v>
      </c>
      <c r="CZ69">
        <v>98</v>
      </c>
      <c r="DA69">
        <v>0.5</v>
      </c>
      <c r="DF69">
        <v>8204</v>
      </c>
      <c r="DG69">
        <v>47.92</v>
      </c>
      <c r="DX69">
        <v>70</v>
      </c>
      <c r="DY69">
        <v>0.4</v>
      </c>
      <c r="EA69">
        <v>78</v>
      </c>
      <c r="EB69">
        <v>0.45</v>
      </c>
    </row>
    <row r="70" spans="1:213" x14ac:dyDescent="0.3">
      <c r="A70">
        <v>1997</v>
      </c>
      <c r="B70" t="s">
        <v>100</v>
      </c>
      <c r="C70" s="10" t="s">
        <v>199</v>
      </c>
      <c r="D70">
        <v>2</v>
      </c>
      <c r="E70">
        <v>64635</v>
      </c>
      <c r="F70">
        <v>47231</v>
      </c>
      <c r="G70">
        <v>73.3</v>
      </c>
      <c r="H70" s="5">
        <v>1949</v>
      </c>
      <c r="I70">
        <v>4.71</v>
      </c>
      <c r="J70" s="6">
        <v>0</v>
      </c>
      <c r="K70">
        <v>15099</v>
      </c>
      <c r="L70">
        <v>32.33</v>
      </c>
      <c r="M70" s="6">
        <v>0</v>
      </c>
      <c r="P70" s="6">
        <v>0</v>
      </c>
      <c r="Q70">
        <v>29324</v>
      </c>
      <c r="R70">
        <v>62.79</v>
      </c>
      <c r="S70" s="6">
        <v>2</v>
      </c>
      <c r="CZ70">
        <v>76</v>
      </c>
      <c r="DA70">
        <v>0.1</v>
      </c>
      <c r="DF70">
        <v>29324</v>
      </c>
      <c r="DG70">
        <v>62.79</v>
      </c>
      <c r="DH70">
        <v>2</v>
      </c>
      <c r="DX70">
        <v>0</v>
      </c>
      <c r="DY70">
        <v>0</v>
      </c>
      <c r="EA70">
        <v>249</v>
      </c>
      <c r="EB70">
        <v>0.53</v>
      </c>
    </row>
    <row r="71" spans="1:213" x14ac:dyDescent="0.3">
      <c r="A71">
        <v>1997</v>
      </c>
      <c r="B71" t="s">
        <v>100</v>
      </c>
      <c r="C71" s="10" t="s">
        <v>200</v>
      </c>
      <c r="D71">
        <v>1</v>
      </c>
      <c r="E71">
        <v>7243</v>
      </c>
      <c r="F71">
        <v>6591</v>
      </c>
      <c r="G71">
        <v>90.99</v>
      </c>
      <c r="H71" s="5">
        <v>0</v>
      </c>
      <c r="I71">
        <v>0</v>
      </c>
      <c r="J71" s="6">
        <v>0</v>
      </c>
      <c r="K71">
        <v>5290</v>
      </c>
      <c r="L71">
        <v>80.62</v>
      </c>
      <c r="M71" s="6">
        <v>1</v>
      </c>
      <c r="P71" s="6">
        <v>0</v>
      </c>
      <c r="Q71">
        <v>1238</v>
      </c>
      <c r="R71">
        <v>18.86</v>
      </c>
      <c r="S71" s="6">
        <v>0</v>
      </c>
      <c r="CZ71">
        <v>20</v>
      </c>
      <c r="DA71">
        <v>0.30399999999999999</v>
      </c>
      <c r="DF71">
        <v>5290</v>
      </c>
      <c r="DG71">
        <v>80.62</v>
      </c>
      <c r="DX71">
        <v>11</v>
      </c>
      <c r="DY71">
        <v>0.16700000000000001</v>
      </c>
      <c r="EA71">
        <v>2</v>
      </c>
      <c r="EB71">
        <v>0.03</v>
      </c>
    </row>
    <row r="72" spans="1:213" x14ac:dyDescent="0.3">
      <c r="A72">
        <v>1997</v>
      </c>
      <c r="B72" t="s">
        <v>100</v>
      </c>
      <c r="C72" t="s">
        <v>201</v>
      </c>
      <c r="D72">
        <v>1</v>
      </c>
      <c r="E72">
        <v>19858</v>
      </c>
      <c r="F72">
        <v>14295</v>
      </c>
      <c r="G72">
        <v>71.98</v>
      </c>
      <c r="H72" s="5">
        <v>713</v>
      </c>
      <c r="I72">
        <v>5.04</v>
      </c>
      <c r="J72" s="6">
        <v>0</v>
      </c>
      <c r="K72">
        <v>7774</v>
      </c>
      <c r="L72">
        <v>55.03</v>
      </c>
      <c r="M72" s="6">
        <v>1</v>
      </c>
      <c r="P72" s="6">
        <v>0</v>
      </c>
      <c r="Q72">
        <v>5002</v>
      </c>
      <c r="R72">
        <v>35.299999999999997</v>
      </c>
      <c r="S72" s="6">
        <v>0</v>
      </c>
      <c r="CZ72">
        <v>269</v>
      </c>
      <c r="DA72">
        <v>1.9</v>
      </c>
      <c r="DC72">
        <v>106</v>
      </c>
      <c r="DD72">
        <v>0.75</v>
      </c>
      <c r="DF72">
        <v>5002</v>
      </c>
      <c r="DG72">
        <v>35.299999999999997</v>
      </c>
      <c r="HD72">
        <v>265</v>
      </c>
      <c r="HE72">
        <v>1.88</v>
      </c>
    </row>
    <row r="73" spans="1:213" x14ac:dyDescent="0.3">
      <c r="A73">
        <v>1997</v>
      </c>
      <c r="B73" t="s">
        <v>100</v>
      </c>
      <c r="C73" t="s">
        <v>202</v>
      </c>
      <c r="D73">
        <v>2</v>
      </c>
      <c r="E73">
        <v>27574</v>
      </c>
      <c r="F73">
        <v>25018</v>
      </c>
      <c r="G73">
        <v>90.73</v>
      </c>
      <c r="H73" s="5">
        <v>3513</v>
      </c>
      <c r="I73">
        <v>14.04</v>
      </c>
      <c r="J73" s="6">
        <v>0</v>
      </c>
      <c r="K73" s="10">
        <v>15437</v>
      </c>
      <c r="L73" s="10">
        <v>61.7</v>
      </c>
      <c r="M73" s="6">
        <v>2</v>
      </c>
      <c r="P73" s="6">
        <v>0</v>
      </c>
      <c r="Q73">
        <v>3733</v>
      </c>
      <c r="R73">
        <v>14.92</v>
      </c>
      <c r="S73" s="6">
        <v>0</v>
      </c>
      <c r="CZ73">
        <v>492</v>
      </c>
      <c r="DA73">
        <v>1.96</v>
      </c>
      <c r="DC73">
        <v>192</v>
      </c>
      <c r="DD73">
        <v>0.76</v>
      </c>
      <c r="DF73">
        <v>3733</v>
      </c>
      <c r="DG73">
        <v>14.92</v>
      </c>
      <c r="EP73">
        <v>245</v>
      </c>
      <c r="EQ73">
        <v>0.97</v>
      </c>
      <c r="FH73">
        <v>1181</v>
      </c>
      <c r="FI73">
        <v>4.72</v>
      </c>
    </row>
    <row r="74" spans="1:213" x14ac:dyDescent="0.3">
      <c r="A74">
        <v>1997</v>
      </c>
      <c r="B74" t="s">
        <v>100</v>
      </c>
      <c r="C74" t="s">
        <v>203</v>
      </c>
      <c r="D74">
        <v>1</v>
      </c>
      <c r="E74">
        <v>45999</v>
      </c>
      <c r="F74">
        <v>27949</v>
      </c>
      <c r="G74">
        <v>60.76</v>
      </c>
      <c r="H74" s="5">
        <v>2252</v>
      </c>
      <c r="I74">
        <v>8.15</v>
      </c>
      <c r="J74" s="6">
        <v>0</v>
      </c>
      <c r="K74">
        <v>13437</v>
      </c>
      <c r="L74">
        <v>45.6</v>
      </c>
      <c r="M74" s="6">
        <v>0</v>
      </c>
      <c r="P74" s="6">
        <v>0</v>
      </c>
      <c r="Q74">
        <v>13475</v>
      </c>
      <c r="R74">
        <v>45.8</v>
      </c>
      <c r="S74" s="6">
        <v>1</v>
      </c>
      <c r="CZ74">
        <v>246</v>
      </c>
      <c r="DA74">
        <v>0.89</v>
      </c>
      <c r="DF74">
        <v>13475</v>
      </c>
      <c r="DG74">
        <v>45.8</v>
      </c>
      <c r="DH74">
        <v>1</v>
      </c>
    </row>
    <row r="75" spans="1:213" x14ac:dyDescent="0.3">
      <c r="A75">
        <v>1997</v>
      </c>
      <c r="B75" t="s">
        <v>100</v>
      </c>
      <c r="C75" t="s">
        <v>102</v>
      </c>
      <c r="D75">
        <v>3</v>
      </c>
      <c r="E75">
        <v>41802</v>
      </c>
      <c r="F75">
        <v>33505</v>
      </c>
      <c r="G75" s="9">
        <f>F75/E75</f>
        <v>0.80151667384335679</v>
      </c>
      <c r="H75" s="5">
        <v>5886</v>
      </c>
      <c r="I75">
        <v>17.78</v>
      </c>
      <c r="J75" s="6">
        <v>0</v>
      </c>
      <c r="K75">
        <v>17329</v>
      </c>
      <c r="L75">
        <v>52.08</v>
      </c>
      <c r="M75" s="6">
        <v>3</v>
      </c>
      <c r="P75" s="6">
        <v>0</v>
      </c>
      <c r="Q75">
        <v>8877</v>
      </c>
      <c r="R75">
        <v>26.81</v>
      </c>
      <c r="S75" s="6">
        <v>0</v>
      </c>
      <c r="CG75">
        <v>462</v>
      </c>
      <c r="CH75">
        <v>1.39</v>
      </c>
      <c r="CZ75">
        <v>272</v>
      </c>
      <c r="DA75">
        <v>0.82</v>
      </c>
      <c r="DF75">
        <v>8877</v>
      </c>
      <c r="DG75">
        <v>26.81</v>
      </c>
      <c r="DX75">
        <v>113</v>
      </c>
      <c r="DY75">
        <v>0.34</v>
      </c>
      <c r="HA75">
        <v>252</v>
      </c>
      <c r="HB75">
        <v>0.70599999999999996</v>
      </c>
    </row>
    <row r="76" spans="1:213" x14ac:dyDescent="0.3">
      <c r="A76">
        <v>1997</v>
      </c>
      <c r="B76" t="s">
        <v>100</v>
      </c>
      <c r="C76" t="s">
        <v>204</v>
      </c>
      <c r="D76">
        <v>1</v>
      </c>
      <c r="E76">
        <v>35657</v>
      </c>
      <c r="F76">
        <v>31116</v>
      </c>
      <c r="G76">
        <v>87</v>
      </c>
      <c r="H76" s="5">
        <v>2102</v>
      </c>
      <c r="I76">
        <v>6.84</v>
      </c>
      <c r="J76" s="6">
        <v>0</v>
      </c>
      <c r="K76">
        <v>21219</v>
      </c>
      <c r="L76">
        <v>69.05</v>
      </c>
      <c r="M76" s="6">
        <v>1</v>
      </c>
      <c r="P76" s="6">
        <v>0</v>
      </c>
      <c r="Q76">
        <v>5532</v>
      </c>
      <c r="R76">
        <v>18</v>
      </c>
      <c r="S76" s="6">
        <v>0</v>
      </c>
      <c r="CZ76">
        <v>1876</v>
      </c>
      <c r="DA76">
        <v>6.11</v>
      </c>
      <c r="DF76">
        <v>5532</v>
      </c>
      <c r="DG76">
        <v>18</v>
      </c>
    </row>
    <row r="77" spans="1:213" x14ac:dyDescent="0.3">
      <c r="A77">
        <v>1997</v>
      </c>
      <c r="B77" t="s">
        <v>100</v>
      </c>
      <c r="C77" t="s">
        <v>104</v>
      </c>
      <c r="D77">
        <v>3</v>
      </c>
      <c r="E77">
        <v>23624</v>
      </c>
      <c r="F77">
        <v>20288</v>
      </c>
      <c r="G77">
        <v>85.88</v>
      </c>
      <c r="H77" s="5">
        <v>1569</v>
      </c>
      <c r="I77">
        <v>7.81</v>
      </c>
      <c r="J77" s="6">
        <v>0</v>
      </c>
      <c r="K77">
        <v>14135</v>
      </c>
      <c r="L77">
        <v>70.37</v>
      </c>
      <c r="M77" s="6">
        <v>3</v>
      </c>
      <c r="P77" s="6">
        <v>0</v>
      </c>
      <c r="Q77">
        <v>3681</v>
      </c>
      <c r="R77">
        <v>18.32</v>
      </c>
      <c r="S77" s="6">
        <v>0</v>
      </c>
      <c r="CZ77">
        <v>703</v>
      </c>
      <c r="DA77">
        <v>3.5</v>
      </c>
      <c r="DF77">
        <v>3681</v>
      </c>
      <c r="DG77">
        <v>18.32</v>
      </c>
    </row>
    <row r="78" spans="1:213" x14ac:dyDescent="0.3">
      <c r="C78" s="11" t="s">
        <v>205</v>
      </c>
      <c r="D78">
        <f>AVERAGE(D4:D77)</f>
        <v>2.4324324324324325</v>
      </c>
      <c r="E78" s="12">
        <f>SUM(E4:E77)</f>
        <v>4009476</v>
      </c>
      <c r="F78" s="12">
        <f>SUM(F4:F77)</f>
        <v>3042746</v>
      </c>
      <c r="G78">
        <f>AVERAGE(G4:G77)</f>
        <v>76.394711693977172</v>
      </c>
      <c r="H78" s="5"/>
      <c r="J78" s="6">
        <f>SUM(J4:J77)</f>
        <v>13</v>
      </c>
      <c r="K78">
        <f>SUM(K4:K77)</f>
        <v>1486122</v>
      </c>
      <c r="L78">
        <f>K78/E78</f>
        <v>0.3706524244065808</v>
      </c>
      <c r="M78" s="6">
        <f>SUM(M4:M77)</f>
        <v>116</v>
      </c>
      <c r="P78" s="6" t="s">
        <v>206</v>
      </c>
      <c r="S78" s="6">
        <f>SUM(S4:S77)</f>
        <v>43</v>
      </c>
      <c r="T78">
        <v>7</v>
      </c>
    </row>
  </sheetData>
  <mergeCells count="52">
    <mergeCell ref="EV2:EX2"/>
    <mergeCell ref="EY2:FA2"/>
    <mergeCell ref="FB2:FD2"/>
    <mergeCell ref="FE2:FG2"/>
    <mergeCell ref="ED2:EF2"/>
    <mergeCell ref="EG2:EI2"/>
    <mergeCell ref="EJ2:EL2"/>
    <mergeCell ref="EM2:EO2"/>
    <mergeCell ref="EP2:ER2"/>
    <mergeCell ref="ES2:EU2"/>
    <mergeCell ref="DL2:DN2"/>
    <mergeCell ref="DO2:DQ2"/>
    <mergeCell ref="DR2:DT2"/>
    <mergeCell ref="DU2:DW2"/>
    <mergeCell ref="DX2:DZ2"/>
    <mergeCell ref="EA2:EC2"/>
    <mergeCell ref="CT2:CV2"/>
    <mergeCell ref="CW2:CY2"/>
    <mergeCell ref="CZ2:DB2"/>
    <mergeCell ref="DC2:DE2"/>
    <mergeCell ref="DF2:DH2"/>
    <mergeCell ref="DI2:DK2"/>
    <mergeCell ref="CB2:CD2"/>
    <mergeCell ref="CE2:CG2"/>
    <mergeCell ref="CH2:CJ2"/>
    <mergeCell ref="CK2:CM2"/>
    <mergeCell ref="CN2:CP2"/>
    <mergeCell ref="CQ2:CS2"/>
    <mergeCell ref="BJ2:BL2"/>
    <mergeCell ref="BM2:BO2"/>
    <mergeCell ref="BP2:BR2"/>
    <mergeCell ref="BS2:BU2"/>
    <mergeCell ref="BV2:BX2"/>
    <mergeCell ref="BY2:CA2"/>
    <mergeCell ref="AR2:AT2"/>
    <mergeCell ref="AU2:AW2"/>
    <mergeCell ref="AX2:AZ2"/>
    <mergeCell ref="BA2:BC2"/>
    <mergeCell ref="BD2:BF2"/>
    <mergeCell ref="BG2:BI2"/>
    <mergeCell ref="Z2:AB2"/>
    <mergeCell ref="AC2:AE2"/>
    <mergeCell ref="AF2:AH2"/>
    <mergeCell ref="AI2:AK2"/>
    <mergeCell ref="AL2:AN2"/>
    <mergeCell ref="AO2:AQ2"/>
    <mergeCell ref="H2:J2"/>
    <mergeCell ref="K2:M2"/>
    <mergeCell ref="N2:P2"/>
    <mergeCell ref="Q2:S2"/>
    <mergeCell ref="T2:V2"/>
    <mergeCell ref="W2:Y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workbookViewId="0">
      <selection activeCell="D27" sqref="D27"/>
    </sheetView>
  </sheetViews>
  <sheetFormatPr defaultRowHeight="14.4" x14ac:dyDescent="0.3"/>
  <cols>
    <col min="3" max="3" width="15" customWidth="1"/>
  </cols>
  <sheetData>
    <row r="1" spans="1:256" x14ac:dyDescent="0.3">
      <c r="A1" s="18" t="s">
        <v>249</v>
      </c>
    </row>
    <row r="2" spans="1:256" x14ac:dyDescent="0.3">
      <c r="H2" s="1" t="s">
        <v>1</v>
      </c>
      <c r="I2" s="1"/>
      <c r="J2" s="1"/>
      <c r="K2" s="1" t="s">
        <v>2</v>
      </c>
      <c r="L2" s="1"/>
      <c r="M2" s="1"/>
      <c r="N2" s="1" t="s">
        <v>3</v>
      </c>
      <c r="O2" s="1"/>
      <c r="P2" s="1"/>
      <c r="Q2" s="1" t="s">
        <v>4</v>
      </c>
      <c r="R2" s="1"/>
      <c r="S2" s="1"/>
      <c r="T2" s="1" t="s">
        <v>5</v>
      </c>
      <c r="U2" s="1"/>
      <c r="V2" s="1"/>
      <c r="W2" s="1" t="s">
        <v>6</v>
      </c>
      <c r="X2" s="1"/>
      <c r="Y2" s="1"/>
      <c r="Z2" s="1" t="s">
        <v>7</v>
      </c>
      <c r="AA2" s="1"/>
      <c r="AB2" s="1"/>
      <c r="AC2" s="1" t="s">
        <v>8</v>
      </c>
      <c r="AD2" s="1"/>
      <c r="AE2" s="1"/>
      <c r="AF2" s="1" t="s">
        <v>9</v>
      </c>
      <c r="AG2" s="1"/>
      <c r="AH2" s="1"/>
      <c r="AI2" s="1" t="s">
        <v>10</v>
      </c>
      <c r="AJ2" s="1"/>
      <c r="AK2" s="1"/>
      <c r="AL2" s="1" t="s">
        <v>11</v>
      </c>
      <c r="AM2" s="1"/>
      <c r="AN2" s="1"/>
      <c r="AO2" s="1" t="s">
        <v>12</v>
      </c>
      <c r="AP2" s="1"/>
      <c r="AQ2" s="1"/>
      <c r="AR2" s="1" t="s">
        <v>13</v>
      </c>
      <c r="AS2" s="1"/>
      <c r="AT2" s="1"/>
      <c r="AU2" s="1" t="s">
        <v>14</v>
      </c>
      <c r="AV2" s="1"/>
      <c r="AW2" s="1"/>
      <c r="AX2" s="1" t="s">
        <v>15</v>
      </c>
      <c r="AY2" s="1"/>
      <c r="AZ2" s="1"/>
      <c r="BA2" s="1" t="s">
        <v>16</v>
      </c>
      <c r="BB2" s="1"/>
      <c r="BC2" s="1"/>
      <c r="BD2" s="1" t="s">
        <v>17</v>
      </c>
      <c r="BE2" s="1"/>
      <c r="BF2" s="1"/>
      <c r="BG2" s="1" t="s">
        <v>18</v>
      </c>
      <c r="BH2" s="1"/>
      <c r="BI2" s="1"/>
      <c r="BJ2" s="1" t="s">
        <v>19</v>
      </c>
      <c r="BK2" s="1"/>
      <c r="BL2" s="1"/>
      <c r="BM2" s="1" t="s">
        <v>20</v>
      </c>
      <c r="BN2" s="1"/>
      <c r="BO2" s="1"/>
      <c r="BP2" s="1" t="s">
        <v>21</v>
      </c>
      <c r="BQ2" s="1"/>
      <c r="BR2" s="1"/>
      <c r="BS2" s="1" t="s">
        <v>22</v>
      </c>
      <c r="BT2" s="1"/>
      <c r="BU2" s="1"/>
      <c r="BV2" s="1" t="s">
        <v>23</v>
      </c>
      <c r="BW2" s="1"/>
      <c r="BX2" s="1"/>
      <c r="BY2" s="1" t="s">
        <v>24</v>
      </c>
      <c r="BZ2" s="1"/>
      <c r="CA2" s="1"/>
      <c r="CB2" s="1" t="s">
        <v>25</v>
      </c>
      <c r="CC2" s="1"/>
      <c r="CD2" s="1"/>
      <c r="CE2" s="1" t="s">
        <v>26</v>
      </c>
      <c r="CF2" s="1"/>
      <c r="CG2" s="1"/>
      <c r="CH2" s="1" t="s">
        <v>27</v>
      </c>
      <c r="CI2" s="1"/>
      <c r="CJ2" s="1"/>
      <c r="CK2" s="1" t="s">
        <v>28</v>
      </c>
      <c r="CL2" s="1"/>
      <c r="CM2" s="1"/>
      <c r="CN2" s="1" t="s">
        <v>29</v>
      </c>
      <c r="CO2" s="1"/>
      <c r="CP2" s="1"/>
      <c r="CQ2" s="1" t="s">
        <v>30</v>
      </c>
      <c r="CR2" s="1"/>
      <c r="CS2" s="1"/>
      <c r="CT2" s="1" t="s">
        <v>31</v>
      </c>
      <c r="CU2" s="1"/>
      <c r="CV2" s="1"/>
      <c r="CW2" s="1" t="s">
        <v>32</v>
      </c>
      <c r="CX2" s="1"/>
      <c r="CY2" s="1"/>
      <c r="CZ2" s="1" t="s">
        <v>108</v>
      </c>
      <c r="DA2" s="1"/>
      <c r="DB2" s="1"/>
      <c r="DC2" s="1" t="s">
        <v>109</v>
      </c>
      <c r="DD2" s="1"/>
      <c r="DE2" s="1"/>
      <c r="DF2" s="1" t="s">
        <v>4</v>
      </c>
      <c r="DG2" s="1"/>
      <c r="DH2" s="1"/>
      <c r="DI2" s="1" t="s">
        <v>110</v>
      </c>
      <c r="DJ2" s="1"/>
      <c r="DK2" s="1"/>
      <c r="DL2" s="1" t="s">
        <v>111</v>
      </c>
      <c r="DM2" s="1"/>
      <c r="DN2" s="1"/>
      <c r="DO2" s="1" t="s">
        <v>112</v>
      </c>
      <c r="DP2" s="1"/>
      <c r="DQ2" s="1"/>
      <c r="DR2" s="1" t="s">
        <v>113</v>
      </c>
      <c r="DS2" s="1"/>
      <c r="DT2" s="1"/>
      <c r="DU2" s="1" t="s">
        <v>114</v>
      </c>
      <c r="DV2" s="1"/>
      <c r="DW2" s="1"/>
      <c r="DX2" s="1" t="s">
        <v>115</v>
      </c>
      <c r="DY2" s="1"/>
      <c r="DZ2" s="1"/>
      <c r="EA2" s="1" t="s">
        <v>116</v>
      </c>
      <c r="EB2" s="1"/>
      <c r="EC2" s="1"/>
      <c r="ED2" s="1" t="s">
        <v>117</v>
      </c>
      <c r="EE2" s="1"/>
      <c r="EF2" s="1"/>
      <c r="EG2" s="1" t="s">
        <v>118</v>
      </c>
      <c r="EH2" s="1"/>
      <c r="EI2" s="1"/>
      <c r="EJ2" s="1" t="s">
        <v>119</v>
      </c>
      <c r="EK2" s="1"/>
      <c r="EL2" s="1"/>
      <c r="EM2" s="1" t="s">
        <v>120</v>
      </c>
      <c r="EN2" s="1"/>
      <c r="EO2" s="1"/>
      <c r="EP2" s="1" t="s">
        <v>121</v>
      </c>
      <c r="EQ2" s="1"/>
      <c r="ER2" s="1"/>
      <c r="ES2" s="1" t="s">
        <v>122</v>
      </c>
      <c r="ET2" s="1"/>
      <c r="EU2" s="1"/>
      <c r="EV2" s="1" t="s">
        <v>123</v>
      </c>
      <c r="EW2" s="1"/>
      <c r="EX2" s="1"/>
      <c r="EY2" s="1" t="s">
        <v>124</v>
      </c>
      <c r="EZ2" s="1"/>
      <c r="FA2" s="1"/>
      <c r="FB2" s="1" t="s">
        <v>125</v>
      </c>
      <c r="FC2" s="1"/>
      <c r="FD2" s="1"/>
      <c r="FE2" s="1" t="s">
        <v>126</v>
      </c>
      <c r="FF2" s="1"/>
      <c r="FG2" s="1"/>
      <c r="FH2" t="s">
        <v>127</v>
      </c>
      <c r="FI2" t="s">
        <v>127</v>
      </c>
      <c r="FJ2" t="s">
        <v>127</v>
      </c>
      <c r="FK2" t="s">
        <v>128</v>
      </c>
      <c r="FL2" t="s">
        <v>128</v>
      </c>
      <c r="FM2" t="s">
        <v>128</v>
      </c>
      <c r="FN2" t="s">
        <v>129</v>
      </c>
      <c r="FO2" t="s">
        <v>129</v>
      </c>
      <c r="FP2" t="s">
        <v>129</v>
      </c>
      <c r="FQ2" t="s">
        <v>130</v>
      </c>
      <c r="FR2" t="s">
        <v>130</v>
      </c>
      <c r="FS2" t="s">
        <v>130</v>
      </c>
      <c r="FT2" t="s">
        <v>131</v>
      </c>
      <c r="FU2" t="s">
        <v>131</v>
      </c>
      <c r="FV2" t="s">
        <v>131</v>
      </c>
      <c r="FW2" t="s">
        <v>132</v>
      </c>
      <c r="FX2" t="s">
        <v>132</v>
      </c>
      <c r="FY2" t="s">
        <v>132</v>
      </c>
      <c r="FZ2" t="s">
        <v>133</v>
      </c>
      <c r="GA2" t="s">
        <v>133</v>
      </c>
      <c r="GB2" t="s">
        <v>133</v>
      </c>
      <c r="GC2" t="s">
        <v>134</v>
      </c>
      <c r="GD2" t="s">
        <v>134</v>
      </c>
      <c r="GE2" t="s">
        <v>134</v>
      </c>
      <c r="GF2" t="s">
        <v>135</v>
      </c>
      <c r="GG2" t="s">
        <v>135</v>
      </c>
      <c r="GH2" t="s">
        <v>135</v>
      </c>
      <c r="GI2" t="s">
        <v>136</v>
      </c>
      <c r="GJ2" t="s">
        <v>136</v>
      </c>
      <c r="GK2" t="s">
        <v>136</v>
      </c>
      <c r="GL2" t="s">
        <v>137</v>
      </c>
      <c r="GM2" t="s">
        <v>137</v>
      </c>
      <c r="GN2" t="s">
        <v>137</v>
      </c>
      <c r="GO2" t="s">
        <v>138</v>
      </c>
      <c r="GP2" t="s">
        <v>138</v>
      </c>
      <c r="GQ2" t="s">
        <v>138</v>
      </c>
      <c r="GS2" t="s">
        <v>139</v>
      </c>
      <c r="GV2" t="s">
        <v>140</v>
      </c>
      <c r="GY2" t="s">
        <v>141</v>
      </c>
      <c r="HB2" t="s">
        <v>142</v>
      </c>
      <c r="HE2" t="s">
        <v>143</v>
      </c>
      <c r="HI2" t="s">
        <v>144</v>
      </c>
      <c r="HK2" t="s">
        <v>145</v>
      </c>
      <c r="HN2" t="s">
        <v>146</v>
      </c>
      <c r="HQ2" t="s">
        <v>147</v>
      </c>
      <c r="HT2" t="s">
        <v>148</v>
      </c>
      <c r="HW2" t="s">
        <v>149</v>
      </c>
      <c r="HZ2" t="s">
        <v>150</v>
      </c>
      <c r="IC2" t="s">
        <v>151</v>
      </c>
      <c r="IF2" t="s">
        <v>152</v>
      </c>
      <c r="II2" t="s">
        <v>153</v>
      </c>
      <c r="IL2" t="s">
        <v>154</v>
      </c>
      <c r="IO2" t="s">
        <v>155</v>
      </c>
      <c r="IR2" t="s">
        <v>156</v>
      </c>
      <c r="IU2" t="s">
        <v>157</v>
      </c>
    </row>
    <row r="3" spans="1:256" x14ac:dyDescent="0.3">
      <c r="A3" t="s">
        <v>33</v>
      </c>
      <c r="B3" t="s">
        <v>34</v>
      </c>
      <c r="C3" t="s">
        <v>35</v>
      </c>
      <c r="D3" t="s">
        <v>158</v>
      </c>
      <c r="E3" t="s">
        <v>159</v>
      </c>
      <c r="F3" t="s">
        <v>38</v>
      </c>
      <c r="G3" t="s">
        <v>160</v>
      </c>
      <c r="H3" s="2" t="s">
        <v>39</v>
      </c>
      <c r="I3" s="3" t="s">
        <v>41</v>
      </c>
      <c r="J3" s="4" t="s">
        <v>36</v>
      </c>
      <c r="K3" s="3" t="s">
        <v>39</v>
      </c>
      <c r="L3" s="3" t="s">
        <v>41</v>
      </c>
      <c r="M3" s="4" t="s">
        <v>36</v>
      </c>
      <c r="N3" s="3" t="s">
        <v>39</v>
      </c>
      <c r="O3" s="3" t="s">
        <v>41</v>
      </c>
      <c r="P3" s="4" t="s">
        <v>36</v>
      </c>
      <c r="Q3" s="3" t="s">
        <v>39</v>
      </c>
      <c r="R3" s="3" t="s">
        <v>41</v>
      </c>
      <c r="S3" s="4" t="s">
        <v>36</v>
      </c>
      <c r="T3" s="3" t="s">
        <v>39</v>
      </c>
      <c r="U3" s="3" t="s">
        <v>41</v>
      </c>
      <c r="V3" s="3" t="s">
        <v>36</v>
      </c>
      <c r="W3" s="3" t="s">
        <v>39</v>
      </c>
      <c r="X3" s="3" t="s">
        <v>41</v>
      </c>
      <c r="Y3" s="3" t="s">
        <v>36</v>
      </c>
      <c r="Z3" s="3" t="s">
        <v>39</v>
      </c>
      <c r="AA3" s="3" t="s">
        <v>41</v>
      </c>
      <c r="AB3" s="3" t="s">
        <v>36</v>
      </c>
      <c r="AC3" s="3" t="s">
        <v>39</v>
      </c>
      <c r="AD3" s="3" t="s">
        <v>41</v>
      </c>
      <c r="AE3" s="3" t="s">
        <v>36</v>
      </c>
      <c r="AF3" s="3" t="s">
        <v>39</v>
      </c>
      <c r="AG3" s="3" t="s">
        <v>41</v>
      </c>
      <c r="AH3" s="3" t="s">
        <v>36</v>
      </c>
      <c r="AI3" s="3" t="s">
        <v>39</v>
      </c>
      <c r="AJ3" s="3" t="s">
        <v>41</v>
      </c>
      <c r="AK3" s="3" t="s">
        <v>36</v>
      </c>
      <c r="AL3" s="3" t="s">
        <v>39</v>
      </c>
      <c r="AM3" s="3" t="s">
        <v>41</v>
      </c>
      <c r="AN3" s="3" t="s">
        <v>36</v>
      </c>
      <c r="AO3" s="3" t="s">
        <v>39</v>
      </c>
      <c r="AP3" s="3" t="s">
        <v>41</v>
      </c>
      <c r="AQ3" s="3" t="s">
        <v>36</v>
      </c>
      <c r="AR3" s="3" t="s">
        <v>39</v>
      </c>
      <c r="AS3" s="3" t="s">
        <v>41</v>
      </c>
      <c r="AT3" s="3" t="s">
        <v>42</v>
      </c>
      <c r="AU3" s="3" t="s">
        <v>39</v>
      </c>
      <c r="AV3" s="3" t="s">
        <v>41</v>
      </c>
      <c r="AW3" s="3" t="s">
        <v>42</v>
      </c>
      <c r="AX3" s="3" t="s">
        <v>39</v>
      </c>
      <c r="AY3" s="3" t="s">
        <v>41</v>
      </c>
      <c r="AZ3" s="3" t="s">
        <v>42</v>
      </c>
      <c r="BA3" s="3" t="s">
        <v>39</v>
      </c>
      <c r="BB3" s="3" t="s">
        <v>41</v>
      </c>
      <c r="BC3" s="3" t="s">
        <v>42</v>
      </c>
      <c r="BD3" s="3" t="s">
        <v>39</v>
      </c>
      <c r="BE3" s="3" t="s">
        <v>41</v>
      </c>
      <c r="BF3" s="3" t="s">
        <v>42</v>
      </c>
      <c r="BG3" s="3" t="s">
        <v>39</v>
      </c>
      <c r="BH3" s="3" t="s">
        <v>41</v>
      </c>
      <c r="BI3" s="3" t="s">
        <v>42</v>
      </c>
      <c r="BJ3" s="3" t="s">
        <v>39</v>
      </c>
      <c r="BK3" s="3" t="s">
        <v>41</v>
      </c>
      <c r="BL3" s="3" t="s">
        <v>36</v>
      </c>
      <c r="BM3" s="3" t="s">
        <v>39</v>
      </c>
      <c r="BN3" s="3" t="s">
        <v>41</v>
      </c>
      <c r="BO3" s="3" t="s">
        <v>36</v>
      </c>
      <c r="BP3" s="3" t="s">
        <v>39</v>
      </c>
      <c r="BQ3" s="3" t="s">
        <v>41</v>
      </c>
      <c r="BR3" s="3" t="s">
        <v>36</v>
      </c>
      <c r="BS3" s="3" t="s">
        <v>39</v>
      </c>
      <c r="BT3" s="3" t="s">
        <v>41</v>
      </c>
      <c r="BU3" s="3" t="s">
        <v>36</v>
      </c>
      <c r="BV3" s="3" t="s">
        <v>39</v>
      </c>
      <c r="BW3" s="3" t="s">
        <v>43</v>
      </c>
      <c r="BX3" s="3" t="s">
        <v>36</v>
      </c>
      <c r="BY3" s="3" t="s">
        <v>39</v>
      </c>
      <c r="BZ3" s="3" t="s">
        <v>41</v>
      </c>
      <c r="CA3" s="3" t="s">
        <v>36</v>
      </c>
      <c r="CB3" s="3" t="s">
        <v>39</v>
      </c>
      <c r="CC3" s="3" t="s">
        <v>41</v>
      </c>
      <c r="CD3" s="3" t="s">
        <v>36</v>
      </c>
      <c r="CE3" s="3" t="s">
        <v>39</v>
      </c>
      <c r="CF3" s="3" t="s">
        <v>41</v>
      </c>
      <c r="CG3" s="3" t="s">
        <v>36</v>
      </c>
      <c r="CH3" s="3" t="s">
        <v>39</v>
      </c>
      <c r="CI3" s="3" t="s">
        <v>41</v>
      </c>
      <c r="CJ3" s="3" t="s">
        <v>36</v>
      </c>
      <c r="CK3" s="3" t="s">
        <v>44</v>
      </c>
      <c r="CL3" s="3" t="s">
        <v>41</v>
      </c>
      <c r="CM3" s="3" t="s">
        <v>36</v>
      </c>
      <c r="CN3" s="3" t="s">
        <v>39</v>
      </c>
      <c r="CO3" s="3" t="s">
        <v>41</v>
      </c>
      <c r="CP3" s="3" t="s">
        <v>36</v>
      </c>
      <c r="CQ3" s="3" t="s">
        <v>44</v>
      </c>
      <c r="CR3" s="3" t="s">
        <v>41</v>
      </c>
      <c r="CS3" s="3" t="s">
        <v>36</v>
      </c>
      <c r="CT3" s="3" t="s">
        <v>39</v>
      </c>
      <c r="CU3" s="3" t="s">
        <v>41</v>
      </c>
      <c r="CV3" s="3" t="s">
        <v>36</v>
      </c>
      <c r="CW3" s="3" t="s">
        <v>39</v>
      </c>
      <c r="CX3" s="3" t="s">
        <v>41</v>
      </c>
      <c r="CY3" s="3" t="s">
        <v>36</v>
      </c>
      <c r="CZ3" s="3" t="s">
        <v>39</v>
      </c>
      <c r="DA3" s="3" t="s">
        <v>41</v>
      </c>
      <c r="DB3" s="3" t="s">
        <v>36</v>
      </c>
      <c r="DC3" s="3" t="s">
        <v>39</v>
      </c>
      <c r="DD3" s="3" t="s">
        <v>41</v>
      </c>
      <c r="DE3" s="3" t="s">
        <v>36</v>
      </c>
      <c r="DF3" s="3" t="s">
        <v>39</v>
      </c>
      <c r="DG3" s="3" t="s">
        <v>41</v>
      </c>
      <c r="DH3" s="3" t="s">
        <v>36</v>
      </c>
      <c r="DI3" s="3" t="s">
        <v>39</v>
      </c>
      <c r="DJ3" s="3" t="s">
        <v>41</v>
      </c>
      <c r="DK3" s="3" t="s">
        <v>36</v>
      </c>
      <c r="DL3" s="3" t="s">
        <v>39</v>
      </c>
      <c r="DM3" s="3" t="s">
        <v>41</v>
      </c>
      <c r="DN3" s="3" t="s">
        <v>36</v>
      </c>
      <c r="DO3" s="3" t="s">
        <v>39</v>
      </c>
      <c r="DP3" s="3" t="s">
        <v>41</v>
      </c>
      <c r="DQ3" s="3" t="s">
        <v>36</v>
      </c>
      <c r="DR3" s="3" t="s">
        <v>39</v>
      </c>
      <c r="DS3" s="3" t="s">
        <v>41</v>
      </c>
      <c r="DT3" s="3" t="s">
        <v>36</v>
      </c>
      <c r="DU3" s="3" t="s">
        <v>39</v>
      </c>
      <c r="DV3" s="3" t="s">
        <v>41</v>
      </c>
      <c r="DW3" s="3" t="s">
        <v>36</v>
      </c>
      <c r="DX3" s="3" t="s">
        <v>39</v>
      </c>
      <c r="DY3" s="3" t="s">
        <v>41</v>
      </c>
      <c r="DZ3" s="3" t="s">
        <v>36</v>
      </c>
      <c r="EA3" s="3" t="s">
        <v>39</v>
      </c>
      <c r="EB3" s="3" t="s">
        <v>41</v>
      </c>
      <c r="EC3" s="3" t="s">
        <v>36</v>
      </c>
      <c r="ED3" s="3" t="s">
        <v>39</v>
      </c>
      <c r="EE3" s="3" t="s">
        <v>41</v>
      </c>
      <c r="EF3" s="3" t="s">
        <v>36</v>
      </c>
      <c r="EG3" s="3" t="s">
        <v>39</v>
      </c>
      <c r="EH3" s="3" t="s">
        <v>41</v>
      </c>
      <c r="EI3" s="3" t="s">
        <v>36</v>
      </c>
      <c r="EJ3" s="3" t="s">
        <v>39</v>
      </c>
      <c r="EK3" s="3" t="s">
        <v>41</v>
      </c>
      <c r="EL3" s="3" t="s">
        <v>36</v>
      </c>
      <c r="EM3" s="3" t="s">
        <v>39</v>
      </c>
      <c r="EN3" s="3" t="s">
        <v>41</v>
      </c>
      <c r="EO3" s="3" t="s">
        <v>36</v>
      </c>
      <c r="EP3" s="3" t="s">
        <v>39</v>
      </c>
      <c r="EQ3" s="3" t="s">
        <v>41</v>
      </c>
      <c r="ER3" s="3" t="s">
        <v>36</v>
      </c>
      <c r="ES3" s="3" t="s">
        <v>39</v>
      </c>
      <c r="ET3" s="3" t="s">
        <v>41</v>
      </c>
      <c r="EU3" s="3" t="s">
        <v>36</v>
      </c>
      <c r="EV3" s="3" t="s">
        <v>39</v>
      </c>
      <c r="EW3" s="3" t="s">
        <v>41</v>
      </c>
      <c r="EX3" s="3" t="s">
        <v>36</v>
      </c>
      <c r="EY3" s="3" t="s">
        <v>39</v>
      </c>
      <c r="EZ3" s="3" t="s">
        <v>41</v>
      </c>
      <c r="FA3" s="3" t="s">
        <v>36</v>
      </c>
      <c r="FB3" s="3" t="s">
        <v>39</v>
      </c>
      <c r="FC3" s="3" t="s">
        <v>41</v>
      </c>
      <c r="FD3" s="3" t="s">
        <v>36</v>
      </c>
      <c r="FE3" s="3" t="s">
        <v>39</v>
      </c>
      <c r="FF3" s="3" t="s">
        <v>41</v>
      </c>
      <c r="FG3" s="3" t="s">
        <v>36</v>
      </c>
      <c r="FH3" t="s">
        <v>39</v>
      </c>
      <c r="FI3" t="s">
        <v>41</v>
      </c>
      <c r="FJ3" s="3" t="s">
        <v>36</v>
      </c>
      <c r="FK3" s="3" t="s">
        <v>39</v>
      </c>
      <c r="FL3" t="s">
        <v>41</v>
      </c>
      <c r="FM3" t="s">
        <v>36</v>
      </c>
      <c r="FN3" t="s">
        <v>39</v>
      </c>
      <c r="FO3" t="s">
        <v>41</v>
      </c>
      <c r="FP3" t="s">
        <v>36</v>
      </c>
      <c r="FQ3" t="s">
        <v>39</v>
      </c>
      <c r="FR3" t="s">
        <v>41</v>
      </c>
      <c r="FS3" t="s">
        <v>36</v>
      </c>
      <c r="FT3" t="s">
        <v>39</v>
      </c>
      <c r="FU3" t="s">
        <v>41</v>
      </c>
      <c r="FV3" t="s">
        <v>36</v>
      </c>
      <c r="FW3" t="s">
        <v>39</v>
      </c>
      <c r="FX3" t="s">
        <v>41</v>
      </c>
      <c r="FY3" t="s">
        <v>36</v>
      </c>
      <c r="FZ3" t="s">
        <v>39</v>
      </c>
      <c r="GA3" t="s">
        <v>41</v>
      </c>
      <c r="GB3" t="s">
        <v>36</v>
      </c>
      <c r="GC3" t="s">
        <v>39</v>
      </c>
      <c r="GD3" t="s">
        <v>41</v>
      </c>
      <c r="GE3" t="s">
        <v>36</v>
      </c>
      <c r="GF3" t="s">
        <v>39</v>
      </c>
      <c r="GG3" t="s">
        <v>41</v>
      </c>
      <c r="GH3" t="s">
        <v>36</v>
      </c>
      <c r="GI3" t="s">
        <v>39</v>
      </c>
      <c r="GJ3" t="s">
        <v>41</v>
      </c>
      <c r="GK3" t="s">
        <v>36</v>
      </c>
      <c r="GL3" t="s">
        <v>39</v>
      </c>
      <c r="GM3" t="s">
        <v>41</v>
      </c>
      <c r="GN3" t="s">
        <v>36</v>
      </c>
      <c r="GO3" t="s">
        <v>39</v>
      </c>
      <c r="GP3" t="s">
        <v>41</v>
      </c>
      <c r="GQ3" t="s">
        <v>36</v>
      </c>
      <c r="GR3" t="s">
        <v>39</v>
      </c>
      <c r="GS3" t="s">
        <v>41</v>
      </c>
      <c r="GT3" t="s">
        <v>36</v>
      </c>
      <c r="GU3" t="s">
        <v>39</v>
      </c>
      <c r="GV3" t="s">
        <v>41</v>
      </c>
      <c r="GW3" t="s">
        <v>36</v>
      </c>
      <c r="GX3" t="s">
        <v>39</v>
      </c>
      <c r="GY3" t="s">
        <v>41</v>
      </c>
      <c r="GZ3" t="s">
        <v>36</v>
      </c>
      <c r="HA3" t="s">
        <v>39</v>
      </c>
      <c r="HB3" t="s">
        <v>41</v>
      </c>
      <c r="HC3" t="s">
        <v>36</v>
      </c>
      <c r="HD3" t="s">
        <v>39</v>
      </c>
      <c r="HE3" t="s">
        <v>41</v>
      </c>
      <c r="HF3" t="s">
        <v>36</v>
      </c>
      <c r="HG3" t="s">
        <v>39</v>
      </c>
      <c r="HH3" t="s">
        <v>41</v>
      </c>
      <c r="HI3" t="s">
        <v>36</v>
      </c>
      <c r="HJ3" t="s">
        <v>39</v>
      </c>
      <c r="HK3" t="s">
        <v>41</v>
      </c>
      <c r="HL3" t="s">
        <v>36</v>
      </c>
      <c r="HM3" t="s">
        <v>39</v>
      </c>
      <c r="HN3" t="s">
        <v>41</v>
      </c>
      <c r="HO3" t="s">
        <v>36</v>
      </c>
      <c r="HP3" t="s">
        <v>39</v>
      </c>
      <c r="HQ3" t="s">
        <v>41</v>
      </c>
      <c r="HR3" t="s">
        <v>36</v>
      </c>
      <c r="HS3" t="s">
        <v>39</v>
      </c>
      <c r="HT3" t="s">
        <v>41</v>
      </c>
      <c r="HU3" t="s">
        <v>36</v>
      </c>
      <c r="HV3" t="s">
        <v>39</v>
      </c>
      <c r="HW3" t="s">
        <v>41</v>
      </c>
      <c r="HX3" t="s">
        <v>36</v>
      </c>
      <c r="HY3" t="s">
        <v>39</v>
      </c>
      <c r="HZ3" t="s">
        <v>41</v>
      </c>
      <c r="IA3" t="s">
        <v>36</v>
      </c>
      <c r="IB3" t="s">
        <v>39</v>
      </c>
      <c r="IC3" t="s">
        <v>41</v>
      </c>
      <c r="ID3" t="s">
        <v>36</v>
      </c>
      <c r="IE3" t="s">
        <v>39</v>
      </c>
      <c r="IF3" t="s">
        <v>41</v>
      </c>
      <c r="IG3" t="s">
        <v>36</v>
      </c>
      <c r="IH3" t="s">
        <v>39</v>
      </c>
      <c r="II3" t="s">
        <v>41</v>
      </c>
      <c r="IJ3" t="s">
        <v>36</v>
      </c>
      <c r="IK3" t="s">
        <v>39</v>
      </c>
      <c r="IL3" t="s">
        <v>41</v>
      </c>
      <c r="IM3" t="s">
        <v>36</v>
      </c>
      <c r="IN3" t="s">
        <v>39</v>
      </c>
      <c r="IO3" t="s">
        <v>41</v>
      </c>
      <c r="IP3" t="s">
        <v>36</v>
      </c>
      <c r="IQ3" t="s">
        <v>39</v>
      </c>
      <c r="IR3" t="s">
        <v>41</v>
      </c>
      <c r="IS3" t="s">
        <v>36</v>
      </c>
      <c r="IT3" t="s">
        <v>39</v>
      </c>
      <c r="IU3" t="s">
        <v>41</v>
      </c>
      <c r="IV3" t="s">
        <v>36</v>
      </c>
    </row>
    <row r="4" spans="1:256" x14ac:dyDescent="0.3">
      <c r="A4">
        <v>2002</v>
      </c>
      <c r="B4" t="s">
        <v>45</v>
      </c>
      <c r="C4" t="s">
        <v>46</v>
      </c>
      <c r="D4">
        <v>1</v>
      </c>
      <c r="E4">
        <v>22647</v>
      </c>
      <c r="F4">
        <v>12679</v>
      </c>
      <c r="G4">
        <v>55.98</v>
      </c>
      <c r="H4" s="5">
        <v>5603</v>
      </c>
      <c r="I4">
        <v>45.01</v>
      </c>
      <c r="J4" s="6"/>
      <c r="K4">
        <v>6339</v>
      </c>
      <c r="L4">
        <v>50.93</v>
      </c>
      <c r="M4" s="6">
        <v>1</v>
      </c>
      <c r="P4" s="6"/>
      <c r="Q4">
        <v>288</v>
      </c>
      <c r="R4">
        <v>2.31</v>
      </c>
      <c r="S4" s="6"/>
      <c r="DC4">
        <v>83</v>
      </c>
      <c r="DD4">
        <v>0.66</v>
      </c>
      <c r="DF4">
        <v>288</v>
      </c>
      <c r="DG4">
        <v>2.31</v>
      </c>
      <c r="HS4">
        <v>133</v>
      </c>
      <c r="HT4">
        <v>1.06</v>
      </c>
    </row>
    <row r="5" spans="1:256" x14ac:dyDescent="0.3">
      <c r="A5">
        <v>2002</v>
      </c>
      <c r="B5" t="s">
        <v>45</v>
      </c>
      <c r="C5" t="s">
        <v>207</v>
      </c>
      <c r="D5">
        <v>1</v>
      </c>
      <c r="E5">
        <v>18338</v>
      </c>
      <c r="F5">
        <v>13294</v>
      </c>
      <c r="G5">
        <v>72.5</v>
      </c>
      <c r="H5" s="5">
        <v>4640</v>
      </c>
      <c r="I5">
        <v>35.340000000000003</v>
      </c>
      <c r="J5" s="6"/>
      <c r="K5">
        <v>8239</v>
      </c>
      <c r="L5">
        <v>62.75</v>
      </c>
      <c r="M5" s="6">
        <v>1</v>
      </c>
      <c r="P5" s="6"/>
      <c r="Q5">
        <v>131</v>
      </c>
      <c r="R5">
        <v>1</v>
      </c>
      <c r="S5" s="6"/>
      <c r="DC5">
        <v>119</v>
      </c>
      <c r="DD5">
        <v>0.91</v>
      </c>
      <c r="DF5">
        <v>131</v>
      </c>
      <c r="DG5">
        <v>1</v>
      </c>
    </row>
    <row r="6" spans="1:256" x14ac:dyDescent="0.3">
      <c r="A6">
        <v>2002</v>
      </c>
      <c r="B6" t="s">
        <v>45</v>
      </c>
      <c r="C6" t="s">
        <v>48</v>
      </c>
      <c r="D6">
        <v>2</v>
      </c>
      <c r="E6">
        <v>44257</v>
      </c>
      <c r="F6">
        <v>25174</v>
      </c>
      <c r="G6">
        <v>54.62</v>
      </c>
      <c r="H6" s="5">
        <v>6687</v>
      </c>
      <c r="I6">
        <v>28.09</v>
      </c>
      <c r="J6" s="6"/>
      <c r="K6">
        <v>14769</v>
      </c>
      <c r="L6">
        <v>62.06</v>
      </c>
      <c r="M6" s="6">
        <v>2</v>
      </c>
      <c r="P6" s="6"/>
      <c r="Q6">
        <v>2342</v>
      </c>
      <c r="R6">
        <v>9.84</v>
      </c>
      <c r="S6" s="6"/>
      <c r="DF6">
        <v>2342</v>
      </c>
      <c r="DG6">
        <v>9.84</v>
      </c>
    </row>
    <row r="7" spans="1:256" x14ac:dyDescent="0.3">
      <c r="A7">
        <v>2002</v>
      </c>
      <c r="B7" t="s">
        <v>45</v>
      </c>
      <c r="C7" t="s">
        <v>49</v>
      </c>
      <c r="D7">
        <v>3</v>
      </c>
      <c r="E7">
        <v>59803</v>
      </c>
      <c r="F7">
        <v>35943</v>
      </c>
      <c r="G7">
        <v>60.1</v>
      </c>
      <c r="H7" s="5">
        <v>9689</v>
      </c>
      <c r="I7">
        <v>27.57</v>
      </c>
      <c r="J7" s="6"/>
      <c r="K7">
        <v>24423</v>
      </c>
      <c r="L7">
        <v>69.510000000000005</v>
      </c>
      <c r="M7" s="6">
        <v>3</v>
      </c>
      <c r="N7">
        <v>275</v>
      </c>
      <c r="O7">
        <v>0.78</v>
      </c>
      <c r="P7" s="6"/>
      <c r="Q7">
        <v>746</v>
      </c>
      <c r="R7">
        <v>2.12</v>
      </c>
      <c r="S7" s="6"/>
      <c r="DF7">
        <v>746</v>
      </c>
      <c r="DG7">
        <v>2.12</v>
      </c>
    </row>
    <row r="8" spans="1:256" x14ac:dyDescent="0.3">
      <c r="A8">
        <v>2002</v>
      </c>
      <c r="B8" t="s">
        <v>45</v>
      </c>
      <c r="C8" t="s">
        <v>50</v>
      </c>
      <c r="D8">
        <v>3</v>
      </c>
      <c r="E8">
        <v>93842</v>
      </c>
      <c r="F8">
        <v>47829</v>
      </c>
      <c r="G8">
        <v>50.96</v>
      </c>
      <c r="H8" s="5">
        <v>19015</v>
      </c>
      <c r="I8">
        <v>40.56</v>
      </c>
      <c r="J8" s="6"/>
      <c r="K8">
        <v>25045</v>
      </c>
      <c r="L8">
        <v>53.43</v>
      </c>
      <c r="M8" s="6">
        <v>3</v>
      </c>
      <c r="P8" s="6"/>
      <c r="Q8">
        <v>1096</v>
      </c>
      <c r="R8">
        <v>2.33</v>
      </c>
      <c r="S8" s="6"/>
      <c r="BP8">
        <v>555</v>
      </c>
      <c r="BQ8">
        <v>1.18</v>
      </c>
      <c r="DC8">
        <v>471</v>
      </c>
      <c r="DD8">
        <v>1</v>
      </c>
      <c r="DF8">
        <v>1096</v>
      </c>
      <c r="DG8">
        <v>2.33</v>
      </c>
      <c r="DI8">
        <v>169</v>
      </c>
      <c r="DJ8">
        <v>0.36</v>
      </c>
      <c r="IB8">
        <v>519</v>
      </c>
      <c r="IC8">
        <v>1.1000000000000001</v>
      </c>
    </row>
    <row r="9" spans="1:256" x14ac:dyDescent="0.3">
      <c r="A9">
        <v>2002</v>
      </c>
      <c r="B9" t="s">
        <v>208</v>
      </c>
      <c r="C9" t="s">
        <v>209</v>
      </c>
      <c r="D9">
        <v>2</v>
      </c>
      <c r="E9">
        <v>37050</v>
      </c>
      <c r="F9">
        <v>30530</v>
      </c>
      <c r="G9">
        <v>82.4</v>
      </c>
      <c r="H9" s="5"/>
      <c r="J9" s="6"/>
      <c r="K9">
        <v>28877</v>
      </c>
      <c r="L9">
        <v>97.15</v>
      </c>
      <c r="M9" s="6">
        <v>2</v>
      </c>
      <c r="P9" s="6"/>
      <c r="S9" s="6"/>
      <c r="AC9">
        <v>847</v>
      </c>
      <c r="AD9">
        <v>2.85</v>
      </c>
    </row>
    <row r="10" spans="1:256" x14ac:dyDescent="0.3">
      <c r="A10">
        <v>2002</v>
      </c>
      <c r="B10" t="s">
        <v>208</v>
      </c>
      <c r="C10" t="s">
        <v>53</v>
      </c>
      <c r="D10">
        <v>5</v>
      </c>
      <c r="E10">
        <v>107815</v>
      </c>
      <c r="F10">
        <v>81621</v>
      </c>
      <c r="G10">
        <v>75.8</v>
      </c>
      <c r="H10" s="5">
        <v>5910</v>
      </c>
      <c r="I10">
        <v>7.33</v>
      </c>
      <c r="J10" s="6"/>
      <c r="K10">
        <v>68937</v>
      </c>
      <c r="L10">
        <v>85.54</v>
      </c>
      <c r="M10" s="6">
        <v>5</v>
      </c>
      <c r="P10" s="6"/>
      <c r="Q10">
        <v>2011</v>
      </c>
      <c r="R10">
        <v>2.4</v>
      </c>
      <c r="S10" s="6"/>
      <c r="DF10">
        <v>2011</v>
      </c>
      <c r="DG10">
        <v>2.4</v>
      </c>
      <c r="IE10">
        <v>3731</v>
      </c>
      <c r="IF10">
        <v>4.62</v>
      </c>
    </row>
    <row r="11" spans="1:256" x14ac:dyDescent="0.3">
      <c r="A11">
        <v>2002</v>
      </c>
      <c r="B11" t="s">
        <v>208</v>
      </c>
      <c r="C11" t="s">
        <v>210</v>
      </c>
      <c r="D11">
        <v>3</v>
      </c>
      <c r="E11">
        <v>67644</v>
      </c>
      <c r="F11">
        <v>48103</v>
      </c>
      <c r="G11">
        <v>71.11</v>
      </c>
      <c r="H11" s="5">
        <v>1835</v>
      </c>
      <c r="I11">
        <v>3.92</v>
      </c>
      <c r="J11" s="6"/>
      <c r="K11">
        <v>36231</v>
      </c>
      <c r="L11">
        <v>77.349999999999994</v>
      </c>
      <c r="M11" s="6">
        <v>3</v>
      </c>
      <c r="N11">
        <v>1165</v>
      </c>
      <c r="O11">
        <v>2.4900000000000002</v>
      </c>
      <c r="P11" s="6"/>
      <c r="Q11">
        <v>6014</v>
      </c>
      <c r="R11">
        <v>12.84</v>
      </c>
      <c r="S11" s="6"/>
      <c r="BA11">
        <v>662</v>
      </c>
      <c r="BB11">
        <v>1.41</v>
      </c>
      <c r="DC11">
        <v>508</v>
      </c>
      <c r="DD11">
        <v>1.08</v>
      </c>
      <c r="DF11">
        <v>6014</v>
      </c>
      <c r="DG11">
        <v>12.84</v>
      </c>
      <c r="DU11">
        <v>424</v>
      </c>
      <c r="DV11">
        <v>0.91</v>
      </c>
    </row>
    <row r="12" spans="1:256" x14ac:dyDescent="0.3">
      <c r="A12">
        <v>2002</v>
      </c>
      <c r="B12" t="s">
        <v>208</v>
      </c>
      <c r="C12" t="s">
        <v>211</v>
      </c>
      <c r="D12">
        <v>1</v>
      </c>
      <c r="E12">
        <v>30878</v>
      </c>
      <c r="F12">
        <v>18593</v>
      </c>
      <c r="G12">
        <v>60.21</v>
      </c>
      <c r="H12" s="5">
        <v>1287</v>
      </c>
      <c r="I12">
        <v>7.11</v>
      </c>
      <c r="J12" s="6"/>
      <c r="K12">
        <v>15781</v>
      </c>
      <c r="L12">
        <v>87.13</v>
      </c>
      <c r="M12" s="6">
        <v>1</v>
      </c>
      <c r="P12" s="6"/>
      <c r="S12" s="6"/>
      <c r="AO12">
        <v>1044</v>
      </c>
      <c r="AP12">
        <v>5.76</v>
      </c>
    </row>
    <row r="13" spans="1:256" x14ac:dyDescent="0.3">
      <c r="A13">
        <v>2002</v>
      </c>
      <c r="B13" t="s">
        <v>208</v>
      </c>
      <c r="C13" t="s">
        <v>212</v>
      </c>
      <c r="D13">
        <v>2</v>
      </c>
      <c r="E13">
        <v>43876</v>
      </c>
      <c r="F13">
        <v>35468</v>
      </c>
      <c r="G13">
        <v>98</v>
      </c>
      <c r="H13" s="5">
        <v>332</v>
      </c>
      <c r="I13">
        <v>0.94</v>
      </c>
      <c r="J13" s="6"/>
      <c r="K13">
        <v>33264</v>
      </c>
      <c r="L13">
        <v>94.92</v>
      </c>
      <c r="M13" s="6">
        <v>2</v>
      </c>
      <c r="N13">
        <v>117</v>
      </c>
      <c r="O13">
        <v>0.33</v>
      </c>
      <c r="P13" s="6"/>
      <c r="Q13">
        <v>495</v>
      </c>
      <c r="R13">
        <v>1.41</v>
      </c>
      <c r="S13" s="6"/>
      <c r="BP13">
        <v>101</v>
      </c>
      <c r="BQ13">
        <v>0.28999999999999998</v>
      </c>
      <c r="DF13">
        <v>495</v>
      </c>
      <c r="DG13">
        <v>1.41</v>
      </c>
      <c r="EM13">
        <v>80</v>
      </c>
      <c r="EN13">
        <v>0.22</v>
      </c>
      <c r="IH13">
        <v>674</v>
      </c>
      <c r="II13">
        <v>1.9</v>
      </c>
    </row>
    <row r="14" spans="1:256" x14ac:dyDescent="0.3">
      <c r="A14">
        <v>2002</v>
      </c>
      <c r="B14" t="s">
        <v>208</v>
      </c>
      <c r="C14" t="s">
        <v>213</v>
      </c>
      <c r="D14">
        <v>1</v>
      </c>
      <c r="E14">
        <v>28541</v>
      </c>
      <c r="F14">
        <v>17200</v>
      </c>
      <c r="G14">
        <v>60.26</v>
      </c>
      <c r="H14" s="5">
        <v>573</v>
      </c>
      <c r="I14">
        <v>3.38</v>
      </c>
      <c r="J14" s="6"/>
      <c r="K14">
        <v>15959</v>
      </c>
      <c r="L14">
        <v>94.19</v>
      </c>
      <c r="M14" s="6">
        <v>1</v>
      </c>
      <c r="P14" s="6"/>
      <c r="Q14">
        <v>228</v>
      </c>
      <c r="R14">
        <v>1.34</v>
      </c>
      <c r="S14" s="6"/>
      <c r="DF14">
        <v>228</v>
      </c>
      <c r="DG14">
        <v>1.34</v>
      </c>
      <c r="EG14">
        <v>183</v>
      </c>
      <c r="EH14">
        <v>1.08</v>
      </c>
    </row>
    <row r="15" spans="1:256" x14ac:dyDescent="0.3">
      <c r="A15">
        <v>2002</v>
      </c>
      <c r="B15" t="s">
        <v>208</v>
      </c>
      <c r="C15" t="s">
        <v>56</v>
      </c>
      <c r="D15">
        <v>7</v>
      </c>
      <c r="E15">
        <v>389112</v>
      </c>
      <c r="F15">
        <v>199801</v>
      </c>
      <c r="G15">
        <v>51.34</v>
      </c>
      <c r="H15" s="5">
        <v>6440</v>
      </c>
      <c r="I15">
        <v>3.3</v>
      </c>
      <c r="J15" s="6"/>
      <c r="K15">
        <v>157914</v>
      </c>
      <c r="L15">
        <v>80.87</v>
      </c>
      <c r="M15" s="6">
        <v>7</v>
      </c>
      <c r="N15">
        <v>5236</v>
      </c>
      <c r="O15">
        <v>2.68</v>
      </c>
      <c r="P15" s="6"/>
      <c r="Q15">
        <v>21836</v>
      </c>
      <c r="R15">
        <v>11.18</v>
      </c>
      <c r="S15" s="6"/>
      <c r="DC15">
        <v>1465</v>
      </c>
      <c r="DD15">
        <v>0.75</v>
      </c>
      <c r="DF15">
        <v>21836</v>
      </c>
      <c r="DG15">
        <v>11.18</v>
      </c>
      <c r="DO15">
        <v>601</v>
      </c>
      <c r="DP15">
        <v>0.3</v>
      </c>
      <c r="DU15">
        <v>315</v>
      </c>
      <c r="DV15">
        <v>0.16</v>
      </c>
      <c r="FH15">
        <v>426</v>
      </c>
      <c r="FI15">
        <v>0.22</v>
      </c>
      <c r="IH15">
        <v>644</v>
      </c>
      <c r="II15">
        <v>0.31</v>
      </c>
      <c r="IK15">
        <v>388</v>
      </c>
      <c r="IL15">
        <v>0.19</v>
      </c>
    </row>
    <row r="16" spans="1:256" x14ac:dyDescent="0.3">
      <c r="A16">
        <v>2002</v>
      </c>
      <c r="B16" t="s">
        <v>208</v>
      </c>
      <c r="C16" t="s">
        <v>214</v>
      </c>
      <c r="D16">
        <v>3</v>
      </c>
      <c r="E16">
        <v>49131</v>
      </c>
      <c r="F16">
        <v>34921</v>
      </c>
      <c r="G16">
        <v>71.08</v>
      </c>
      <c r="H16" s="5"/>
      <c r="J16" s="6"/>
      <c r="K16">
        <v>16172</v>
      </c>
      <c r="L16">
        <v>47.04</v>
      </c>
      <c r="M16" s="6"/>
      <c r="N16">
        <v>17465</v>
      </c>
      <c r="O16">
        <v>50.8</v>
      </c>
      <c r="P16" s="6">
        <v>3</v>
      </c>
      <c r="Q16">
        <v>313</v>
      </c>
      <c r="R16">
        <v>0.91</v>
      </c>
      <c r="S16" s="6"/>
      <c r="AR16">
        <v>115</v>
      </c>
      <c r="AS16">
        <v>0.33</v>
      </c>
      <c r="DF16">
        <v>313</v>
      </c>
      <c r="DG16">
        <v>0.91</v>
      </c>
      <c r="HM16">
        <v>313</v>
      </c>
      <c r="HN16">
        <v>0.91</v>
      </c>
    </row>
    <row r="17" spans="1:222" x14ac:dyDescent="0.3">
      <c r="A17">
        <v>2002</v>
      </c>
      <c r="B17" t="s">
        <v>208</v>
      </c>
      <c r="C17" t="s">
        <v>215</v>
      </c>
      <c r="D17">
        <v>2</v>
      </c>
      <c r="E17">
        <v>36613</v>
      </c>
      <c r="F17">
        <v>29264</v>
      </c>
      <c r="G17">
        <v>79.92</v>
      </c>
      <c r="H17" s="5">
        <v>209</v>
      </c>
      <c r="I17">
        <v>0.72</v>
      </c>
      <c r="J17" s="6"/>
      <c r="K17">
        <v>25941</v>
      </c>
      <c r="L17">
        <v>90.44</v>
      </c>
      <c r="M17" s="6">
        <v>2</v>
      </c>
      <c r="P17" s="6"/>
      <c r="Q17">
        <v>1546</v>
      </c>
      <c r="R17">
        <v>5.39</v>
      </c>
      <c r="S17" s="6"/>
      <c r="AC17">
        <v>114</v>
      </c>
      <c r="AD17">
        <v>0.39</v>
      </c>
      <c r="DC17">
        <v>870</v>
      </c>
      <c r="DD17">
        <v>3.03</v>
      </c>
      <c r="DF17">
        <v>1546</v>
      </c>
      <c r="DG17">
        <v>5.39</v>
      </c>
    </row>
    <row r="18" spans="1:222" x14ac:dyDescent="0.3">
      <c r="A18">
        <v>2002</v>
      </c>
      <c r="B18" t="s">
        <v>208</v>
      </c>
      <c r="C18" t="s">
        <v>216</v>
      </c>
      <c r="D18">
        <v>2</v>
      </c>
      <c r="E18">
        <v>47771</v>
      </c>
      <c r="F18">
        <v>29967</v>
      </c>
      <c r="G18">
        <v>62.73</v>
      </c>
      <c r="H18" s="5"/>
      <c r="J18" s="6"/>
      <c r="K18">
        <v>25810</v>
      </c>
      <c r="L18">
        <v>87.03</v>
      </c>
      <c r="M18" s="6">
        <v>2</v>
      </c>
      <c r="N18">
        <v>535</v>
      </c>
      <c r="O18">
        <v>1.8</v>
      </c>
      <c r="P18" s="6"/>
      <c r="Q18">
        <v>561</v>
      </c>
      <c r="R18">
        <v>1.89</v>
      </c>
      <c r="S18" s="6"/>
      <c r="DF18">
        <v>561</v>
      </c>
      <c r="DG18">
        <v>1.89</v>
      </c>
      <c r="HG18">
        <v>2546</v>
      </c>
      <c r="HH18">
        <v>8.59</v>
      </c>
      <c r="HJ18">
        <v>203</v>
      </c>
      <c r="HK18">
        <v>0.68</v>
      </c>
      <c r="HM18">
        <v>4035</v>
      </c>
      <c r="HN18">
        <v>10.17</v>
      </c>
    </row>
    <row r="19" spans="1:222" x14ac:dyDescent="0.3">
      <c r="A19">
        <v>2002</v>
      </c>
      <c r="B19" t="s">
        <v>60</v>
      </c>
      <c r="C19" t="s">
        <v>217</v>
      </c>
      <c r="D19">
        <v>2</v>
      </c>
      <c r="E19">
        <v>33026</v>
      </c>
      <c r="F19">
        <v>23964</v>
      </c>
      <c r="G19">
        <v>77.010000000000005</v>
      </c>
      <c r="H19" s="5"/>
      <c r="J19" s="6"/>
      <c r="K19">
        <v>21924</v>
      </c>
      <c r="L19">
        <v>99.88</v>
      </c>
      <c r="M19" s="6">
        <v>2</v>
      </c>
      <c r="P19" s="6"/>
      <c r="S19" s="6"/>
    </row>
    <row r="20" spans="1:222" x14ac:dyDescent="0.3">
      <c r="A20">
        <v>2002</v>
      </c>
      <c r="B20" t="s">
        <v>60</v>
      </c>
      <c r="C20" t="s">
        <v>218</v>
      </c>
      <c r="D20">
        <v>3</v>
      </c>
      <c r="E20">
        <v>64452</v>
      </c>
      <c r="F20">
        <v>52525</v>
      </c>
      <c r="G20">
        <v>8.49</v>
      </c>
      <c r="H20" s="5">
        <v>6603</v>
      </c>
      <c r="I20">
        <v>12.83</v>
      </c>
      <c r="J20" s="6"/>
      <c r="K20">
        <v>43884</v>
      </c>
      <c r="L20">
        <v>85.28</v>
      </c>
      <c r="M20" s="6">
        <v>3</v>
      </c>
      <c r="P20" s="6"/>
      <c r="S20" s="6"/>
      <c r="DC20">
        <v>972</v>
      </c>
      <c r="DD20">
        <v>12.83</v>
      </c>
    </row>
    <row r="21" spans="1:222" x14ac:dyDescent="0.3">
      <c r="A21">
        <v>2002</v>
      </c>
      <c r="B21" t="s">
        <v>60</v>
      </c>
      <c r="C21" t="s">
        <v>219</v>
      </c>
      <c r="D21">
        <v>3</v>
      </c>
      <c r="E21">
        <v>53629</v>
      </c>
      <c r="F21">
        <v>36193</v>
      </c>
      <c r="G21">
        <v>67.489999999999995</v>
      </c>
      <c r="H21" s="5">
        <v>6007</v>
      </c>
      <c r="I21">
        <v>17.079999999999998</v>
      </c>
      <c r="J21" s="6"/>
      <c r="K21">
        <v>27464</v>
      </c>
      <c r="L21">
        <v>78.099999999999994</v>
      </c>
      <c r="M21" s="6">
        <v>3</v>
      </c>
      <c r="P21" s="6"/>
      <c r="Q21">
        <v>993</v>
      </c>
      <c r="R21">
        <v>2.82</v>
      </c>
      <c r="S21" s="6"/>
      <c r="CZ21">
        <v>701</v>
      </c>
      <c r="DA21">
        <v>1.99</v>
      </c>
      <c r="DF21">
        <v>993</v>
      </c>
      <c r="DG21">
        <v>2.82</v>
      </c>
    </row>
    <row r="22" spans="1:222" x14ac:dyDescent="0.3">
      <c r="A22">
        <v>2002</v>
      </c>
      <c r="B22" t="s">
        <v>60</v>
      </c>
      <c r="C22" t="s">
        <v>220</v>
      </c>
      <c r="D22">
        <v>3</v>
      </c>
      <c r="E22">
        <v>79667</v>
      </c>
      <c r="F22">
        <v>49217</v>
      </c>
      <c r="G22">
        <v>61.77</v>
      </c>
      <c r="H22" s="5">
        <v>7887</v>
      </c>
      <c r="I22">
        <v>13.41</v>
      </c>
      <c r="J22" s="6"/>
      <c r="K22">
        <v>36423</v>
      </c>
      <c r="L22">
        <v>75.790000000000006</v>
      </c>
      <c r="M22" s="6">
        <v>3</v>
      </c>
      <c r="N22">
        <v>273</v>
      </c>
      <c r="O22">
        <v>0.5</v>
      </c>
      <c r="P22" s="6"/>
      <c r="Q22">
        <v>3043</v>
      </c>
      <c r="R22">
        <v>6.33</v>
      </c>
      <c r="S22" s="6"/>
      <c r="DF22">
        <v>3043</v>
      </c>
      <c r="DG22">
        <v>6.33</v>
      </c>
      <c r="DI22">
        <v>429</v>
      </c>
      <c r="DJ22">
        <v>0.9</v>
      </c>
    </row>
    <row r="23" spans="1:222" x14ac:dyDescent="0.3">
      <c r="A23">
        <v>2002</v>
      </c>
      <c r="B23" t="s">
        <v>65</v>
      </c>
      <c r="C23" t="s">
        <v>167</v>
      </c>
      <c r="D23">
        <v>2</v>
      </c>
      <c r="E23">
        <v>58299</v>
      </c>
      <c r="F23">
        <v>45568</v>
      </c>
      <c r="G23">
        <v>78.16</v>
      </c>
      <c r="H23" s="5">
        <v>14146</v>
      </c>
      <c r="I23">
        <v>31.89</v>
      </c>
      <c r="J23" s="6"/>
      <c r="K23">
        <v>27495</v>
      </c>
      <c r="L23">
        <v>61.99</v>
      </c>
      <c r="M23" s="6">
        <v>2</v>
      </c>
      <c r="P23" s="6"/>
      <c r="Q23">
        <v>464</v>
      </c>
      <c r="R23">
        <v>1.04</v>
      </c>
      <c r="S23" s="6"/>
      <c r="CZ23">
        <v>1216</v>
      </c>
      <c r="DA23">
        <v>2.74</v>
      </c>
      <c r="DF23">
        <v>464</v>
      </c>
      <c r="DG23">
        <v>1.04</v>
      </c>
      <c r="EM23">
        <v>1029</v>
      </c>
      <c r="EN23">
        <v>2.3199999999999998</v>
      </c>
    </row>
    <row r="24" spans="1:222" x14ac:dyDescent="0.3">
      <c r="A24">
        <v>2002</v>
      </c>
      <c r="B24" t="s">
        <v>65</v>
      </c>
      <c r="C24" t="s">
        <v>168</v>
      </c>
      <c r="D24">
        <v>1</v>
      </c>
      <c r="E24">
        <v>57050</v>
      </c>
      <c r="F24">
        <v>31210</v>
      </c>
      <c r="G24">
        <v>54.71</v>
      </c>
      <c r="H24" s="5">
        <v>9050</v>
      </c>
      <c r="I24">
        <v>29.79</v>
      </c>
      <c r="J24" s="6"/>
      <c r="K24">
        <v>16218</v>
      </c>
      <c r="L24">
        <v>53.39</v>
      </c>
      <c r="M24" s="6">
        <v>1</v>
      </c>
      <c r="P24" s="6"/>
      <c r="Q24">
        <v>665</v>
      </c>
      <c r="R24">
        <v>2.19</v>
      </c>
      <c r="S24" s="6"/>
      <c r="BP24">
        <v>504</v>
      </c>
      <c r="BQ24">
        <v>1.65</v>
      </c>
      <c r="CZ24">
        <v>2491</v>
      </c>
      <c r="DA24">
        <v>8.1999999999999993</v>
      </c>
      <c r="DF24">
        <v>665</v>
      </c>
      <c r="DG24">
        <v>2.19</v>
      </c>
      <c r="EM24">
        <v>1443</v>
      </c>
      <c r="EN24">
        <v>4.75</v>
      </c>
    </row>
    <row r="25" spans="1:222" x14ac:dyDescent="0.3">
      <c r="A25">
        <v>2002</v>
      </c>
      <c r="B25" t="s">
        <v>65</v>
      </c>
      <c r="C25" t="s">
        <v>169</v>
      </c>
      <c r="D25">
        <v>1</v>
      </c>
      <c r="E25">
        <v>48347</v>
      </c>
      <c r="F25">
        <v>34669</v>
      </c>
      <c r="G25">
        <v>71.7</v>
      </c>
      <c r="H25" s="5">
        <v>10543</v>
      </c>
      <c r="I25">
        <v>31.46</v>
      </c>
      <c r="J25" s="6"/>
      <c r="K25">
        <v>19920</v>
      </c>
      <c r="L25">
        <v>59.49</v>
      </c>
      <c r="M25" s="6">
        <v>1</v>
      </c>
      <c r="P25" s="6"/>
      <c r="Q25">
        <v>377</v>
      </c>
      <c r="R25">
        <v>1.1200000000000001</v>
      </c>
      <c r="S25" s="6"/>
      <c r="BP25">
        <v>847</v>
      </c>
      <c r="BQ25">
        <v>2.52</v>
      </c>
      <c r="CZ25">
        <v>1149</v>
      </c>
      <c r="DA25">
        <v>3.42</v>
      </c>
      <c r="DF25">
        <v>377</v>
      </c>
      <c r="DG25">
        <v>1.1200000000000001</v>
      </c>
      <c r="EM25">
        <v>679</v>
      </c>
      <c r="EN25">
        <v>2.02</v>
      </c>
    </row>
    <row r="26" spans="1:222" x14ac:dyDescent="0.3">
      <c r="A26">
        <v>2002</v>
      </c>
      <c r="B26" t="s">
        <v>65</v>
      </c>
      <c r="C26" t="s">
        <v>170</v>
      </c>
      <c r="D26">
        <v>1</v>
      </c>
      <c r="E26">
        <v>28193</v>
      </c>
      <c r="F26">
        <v>22791</v>
      </c>
      <c r="G26">
        <v>96.74</v>
      </c>
      <c r="H26" s="5">
        <v>1552</v>
      </c>
      <c r="I26">
        <v>7.03</v>
      </c>
      <c r="J26" s="6"/>
      <c r="K26">
        <v>14945</v>
      </c>
      <c r="L26">
        <v>67.78</v>
      </c>
      <c r="M26" s="6">
        <v>1</v>
      </c>
      <c r="P26" s="6"/>
      <c r="Q26">
        <v>0</v>
      </c>
      <c r="R26">
        <v>0</v>
      </c>
      <c r="S26" s="6"/>
      <c r="BP26">
        <v>0</v>
      </c>
      <c r="BQ26">
        <v>0</v>
      </c>
      <c r="CZ26">
        <v>1108</v>
      </c>
      <c r="DA26">
        <v>5.0199999999999996</v>
      </c>
      <c r="DC26">
        <v>3920</v>
      </c>
      <c r="DD26">
        <v>17.77</v>
      </c>
      <c r="DF26">
        <v>0</v>
      </c>
      <c r="DG26">
        <v>0</v>
      </c>
      <c r="EM26">
        <v>524</v>
      </c>
      <c r="EN26">
        <v>2.37</v>
      </c>
    </row>
    <row r="27" spans="1:222" x14ac:dyDescent="0.3">
      <c r="A27">
        <v>2002</v>
      </c>
      <c r="B27" t="s">
        <v>65</v>
      </c>
      <c r="C27" t="s">
        <v>221</v>
      </c>
      <c r="D27">
        <v>4</v>
      </c>
      <c r="E27">
        <v>150216</v>
      </c>
      <c r="F27">
        <v>111225</v>
      </c>
      <c r="G27">
        <v>74.040000000000006</v>
      </c>
      <c r="H27" s="5">
        <v>21312</v>
      </c>
      <c r="I27">
        <v>19.510000000000002</v>
      </c>
      <c r="J27" s="6"/>
      <c r="K27">
        <v>86817</v>
      </c>
      <c r="L27">
        <v>79.489999999999995</v>
      </c>
      <c r="M27" s="6">
        <v>4</v>
      </c>
      <c r="P27" s="6"/>
      <c r="Q27">
        <v>1079</v>
      </c>
      <c r="R27">
        <v>0.98</v>
      </c>
      <c r="S27" s="6"/>
      <c r="DF27">
        <v>1079</v>
      </c>
      <c r="DG27">
        <v>0.98</v>
      </c>
    </row>
    <row r="28" spans="1:222" x14ac:dyDescent="0.3">
      <c r="A28">
        <v>2002</v>
      </c>
      <c r="B28" t="s">
        <v>65</v>
      </c>
      <c r="C28" t="s">
        <v>222</v>
      </c>
      <c r="D28">
        <v>3</v>
      </c>
      <c r="E28">
        <v>80158</v>
      </c>
      <c r="F28">
        <v>60067</v>
      </c>
      <c r="G28">
        <v>74.94</v>
      </c>
      <c r="H28" s="5">
        <v>14245</v>
      </c>
      <c r="I28">
        <v>24.37</v>
      </c>
      <c r="J28" s="6"/>
      <c r="K28">
        <v>32634</v>
      </c>
      <c r="L28">
        <v>55.83</v>
      </c>
      <c r="M28" s="6">
        <v>3</v>
      </c>
      <c r="P28" s="6"/>
      <c r="Q28">
        <v>2804</v>
      </c>
      <c r="R28">
        <v>4.8</v>
      </c>
      <c r="S28" s="6"/>
      <c r="CZ28">
        <v>1184</v>
      </c>
      <c r="DA28">
        <v>2.0299999999999998</v>
      </c>
      <c r="DC28">
        <v>958</v>
      </c>
      <c r="DD28">
        <v>1.64</v>
      </c>
      <c r="DF28">
        <v>2804</v>
      </c>
      <c r="DG28">
        <v>4.8</v>
      </c>
      <c r="EM28">
        <v>1583</v>
      </c>
      <c r="EN28">
        <v>2.71</v>
      </c>
      <c r="GC28">
        <v>5049</v>
      </c>
      <c r="GD28">
        <v>8.64</v>
      </c>
    </row>
    <row r="29" spans="1:222" x14ac:dyDescent="0.3">
      <c r="A29">
        <v>2002</v>
      </c>
      <c r="B29" t="s">
        <v>65</v>
      </c>
      <c r="C29" t="s">
        <v>223</v>
      </c>
      <c r="D29">
        <v>1</v>
      </c>
      <c r="E29">
        <v>49381</v>
      </c>
      <c r="F29">
        <v>37439</v>
      </c>
      <c r="G29">
        <v>75.81</v>
      </c>
      <c r="H29" s="5">
        <v>9943</v>
      </c>
      <c r="I29">
        <v>28.54</v>
      </c>
      <c r="J29" s="6"/>
      <c r="K29">
        <v>22335</v>
      </c>
      <c r="L29">
        <v>64.14</v>
      </c>
      <c r="M29" s="6">
        <v>1</v>
      </c>
      <c r="P29" s="6"/>
      <c r="Q29">
        <v>696</v>
      </c>
      <c r="R29">
        <v>2.0699999999999998</v>
      </c>
      <c r="S29" s="6"/>
      <c r="BP29">
        <v>1312</v>
      </c>
      <c r="BQ29">
        <v>3.78</v>
      </c>
      <c r="DF29">
        <v>696</v>
      </c>
      <c r="DG29">
        <v>2.0699999999999998</v>
      </c>
      <c r="EM29">
        <v>534</v>
      </c>
      <c r="EN29">
        <v>1.53</v>
      </c>
    </row>
    <row r="30" spans="1:222" x14ac:dyDescent="0.3">
      <c r="A30">
        <v>2002</v>
      </c>
      <c r="B30" t="s">
        <v>65</v>
      </c>
      <c r="C30" t="s">
        <v>224</v>
      </c>
      <c r="D30">
        <v>1</v>
      </c>
      <c r="E30">
        <v>26594</v>
      </c>
      <c r="F30">
        <v>22413</v>
      </c>
      <c r="G30">
        <v>84.27</v>
      </c>
      <c r="H30" s="5"/>
      <c r="J30" s="6"/>
      <c r="K30">
        <v>14589</v>
      </c>
      <c r="L30">
        <v>66.39</v>
      </c>
      <c r="M30" s="6">
        <v>1</v>
      </c>
      <c r="N30">
        <v>120</v>
      </c>
      <c r="O30">
        <v>0.55000000000000004</v>
      </c>
      <c r="P30" s="6"/>
      <c r="Q30">
        <v>457</v>
      </c>
      <c r="R30">
        <v>2.0699999999999998</v>
      </c>
      <c r="S30" s="6"/>
      <c r="BP30">
        <v>6810</v>
      </c>
      <c r="BQ30">
        <v>30.99</v>
      </c>
      <c r="DF30">
        <v>457</v>
      </c>
      <c r="DG30">
        <v>2.0699999999999998</v>
      </c>
    </row>
    <row r="31" spans="1:222" x14ac:dyDescent="0.3">
      <c r="A31">
        <v>2002</v>
      </c>
      <c r="B31" t="s">
        <v>65</v>
      </c>
      <c r="C31" t="s">
        <v>225</v>
      </c>
      <c r="D31">
        <v>3</v>
      </c>
      <c r="E31">
        <v>52174</v>
      </c>
      <c r="F31">
        <v>41052</v>
      </c>
      <c r="G31">
        <v>78.680000000000007</v>
      </c>
      <c r="H31" s="5">
        <v>6222</v>
      </c>
      <c r="I31">
        <v>15.62</v>
      </c>
      <c r="J31" s="6"/>
      <c r="K31">
        <v>26337</v>
      </c>
      <c r="L31">
        <v>66.13</v>
      </c>
      <c r="M31" s="6">
        <v>3</v>
      </c>
      <c r="P31" s="6"/>
      <c r="Q31">
        <v>992</v>
      </c>
      <c r="R31">
        <v>2.4900000000000002</v>
      </c>
      <c r="S31" s="6"/>
      <c r="BP31">
        <v>1863</v>
      </c>
      <c r="BQ31">
        <v>4.07</v>
      </c>
      <c r="DF31">
        <v>992</v>
      </c>
      <c r="DG31">
        <v>2.4900000000000002</v>
      </c>
      <c r="EM31">
        <v>4408</v>
      </c>
      <c r="EN31">
        <v>11.06</v>
      </c>
    </row>
    <row r="32" spans="1:222" x14ac:dyDescent="0.3">
      <c r="A32">
        <v>2002</v>
      </c>
      <c r="B32" t="s">
        <v>65</v>
      </c>
      <c r="C32" t="s">
        <v>226</v>
      </c>
      <c r="D32">
        <v>4</v>
      </c>
      <c r="E32">
        <v>31747</v>
      </c>
      <c r="F32">
        <v>26478</v>
      </c>
      <c r="G32">
        <v>83.4</v>
      </c>
      <c r="H32" s="5">
        <v>1548</v>
      </c>
      <c r="I32">
        <v>5.84</v>
      </c>
      <c r="J32" s="6"/>
      <c r="K32">
        <v>15076</v>
      </c>
      <c r="L32">
        <v>56.93</v>
      </c>
      <c r="M32" s="6">
        <v>2</v>
      </c>
      <c r="P32" s="6"/>
      <c r="S32" s="6"/>
      <c r="BP32">
        <v>8936</v>
      </c>
      <c r="BQ32">
        <v>33</v>
      </c>
      <c r="DU32">
        <v>377</v>
      </c>
      <c r="DV32">
        <v>1.45</v>
      </c>
    </row>
    <row r="33" spans="1:255" x14ac:dyDescent="0.3">
      <c r="A33">
        <v>2002</v>
      </c>
      <c r="B33" t="s">
        <v>65</v>
      </c>
      <c r="C33" t="s">
        <v>177</v>
      </c>
      <c r="D33">
        <v>3</v>
      </c>
      <c r="E33">
        <v>103353</v>
      </c>
      <c r="F33">
        <v>70520</v>
      </c>
      <c r="G33">
        <v>68.23</v>
      </c>
      <c r="H33" s="5">
        <v>14080</v>
      </c>
      <c r="I33">
        <v>20.63</v>
      </c>
      <c r="J33" s="6"/>
      <c r="K33">
        <v>52224</v>
      </c>
      <c r="L33">
        <v>76.510000000000005</v>
      </c>
      <c r="M33" s="6">
        <v>4</v>
      </c>
      <c r="P33" s="6"/>
      <c r="Q33">
        <v>1950</v>
      </c>
      <c r="R33">
        <v>2.86</v>
      </c>
      <c r="S33" s="6"/>
      <c r="DF33">
        <v>1950</v>
      </c>
      <c r="DG33">
        <v>2.86</v>
      </c>
    </row>
    <row r="34" spans="1:255" x14ac:dyDescent="0.3">
      <c r="A34">
        <v>2002</v>
      </c>
      <c r="B34" t="s">
        <v>65</v>
      </c>
      <c r="C34" t="s">
        <v>227</v>
      </c>
      <c r="D34">
        <v>6</v>
      </c>
      <c r="E34">
        <v>183420</v>
      </c>
      <c r="F34">
        <v>116794</v>
      </c>
      <c r="G34">
        <v>63.7</v>
      </c>
      <c r="H34" s="5">
        <v>39038</v>
      </c>
      <c r="I34">
        <v>35.229999999999997</v>
      </c>
      <c r="J34" s="6"/>
      <c r="K34">
        <v>66376</v>
      </c>
      <c r="L34">
        <v>59.9</v>
      </c>
      <c r="M34" s="6">
        <v>6</v>
      </c>
      <c r="P34" s="6"/>
      <c r="S34" s="6"/>
      <c r="CZ34">
        <v>5394</v>
      </c>
      <c r="DA34">
        <v>4.87</v>
      </c>
    </row>
    <row r="35" spans="1:255" x14ac:dyDescent="0.3">
      <c r="A35">
        <v>2002</v>
      </c>
      <c r="B35" t="s">
        <v>228</v>
      </c>
      <c r="C35" t="s">
        <v>229</v>
      </c>
      <c r="D35">
        <v>3</v>
      </c>
      <c r="E35">
        <v>91305</v>
      </c>
      <c r="F35">
        <v>65870</v>
      </c>
      <c r="G35">
        <v>72.14</v>
      </c>
      <c r="H35" s="5">
        <v>1173</v>
      </c>
      <c r="I35">
        <v>1.82</v>
      </c>
      <c r="J35" s="6"/>
      <c r="K35">
        <v>31469</v>
      </c>
      <c r="L35">
        <v>48.7</v>
      </c>
      <c r="M35" s="6">
        <v>2</v>
      </c>
      <c r="N35">
        <v>818</v>
      </c>
      <c r="O35">
        <v>1.27</v>
      </c>
      <c r="P35" s="6"/>
      <c r="Q35">
        <v>26894</v>
      </c>
      <c r="R35">
        <v>41.62</v>
      </c>
      <c r="S35" s="6">
        <v>1</v>
      </c>
      <c r="DF35">
        <v>26894</v>
      </c>
      <c r="DG35">
        <v>41.62</v>
      </c>
      <c r="DH35">
        <v>1</v>
      </c>
      <c r="DO35">
        <v>834</v>
      </c>
      <c r="DP35">
        <v>1.29</v>
      </c>
      <c r="FH35">
        <v>3435</v>
      </c>
      <c r="FI35">
        <v>5.32</v>
      </c>
    </row>
    <row r="36" spans="1:255" x14ac:dyDescent="0.3">
      <c r="A36">
        <v>2002</v>
      </c>
      <c r="B36" t="s">
        <v>228</v>
      </c>
      <c r="C36" t="s">
        <v>230</v>
      </c>
      <c r="D36">
        <v>3</v>
      </c>
      <c r="E36">
        <v>44575</v>
      </c>
      <c r="F36">
        <v>26818</v>
      </c>
      <c r="G36">
        <v>60.46</v>
      </c>
      <c r="H36" s="5">
        <v>2157</v>
      </c>
      <c r="I36">
        <v>8.31</v>
      </c>
      <c r="J36" s="6"/>
      <c r="K36">
        <v>12994</v>
      </c>
      <c r="L36">
        <v>50.08</v>
      </c>
      <c r="M36" s="6">
        <v>3</v>
      </c>
      <c r="P36" s="6"/>
      <c r="Q36">
        <v>8428</v>
      </c>
      <c r="R36">
        <v>32.479999999999997</v>
      </c>
      <c r="S36" s="6"/>
      <c r="DF36">
        <v>8428</v>
      </c>
      <c r="DG36">
        <v>32.479999999999997</v>
      </c>
      <c r="FH36">
        <v>1931</v>
      </c>
      <c r="FI36">
        <v>7.44</v>
      </c>
      <c r="GO36">
        <v>438</v>
      </c>
      <c r="GP36">
        <v>1.69</v>
      </c>
    </row>
    <row r="37" spans="1:255" x14ac:dyDescent="0.3">
      <c r="A37">
        <v>2002</v>
      </c>
      <c r="B37" t="s">
        <v>228</v>
      </c>
      <c r="C37" t="s">
        <v>75</v>
      </c>
      <c r="D37">
        <v>1</v>
      </c>
      <c r="E37">
        <v>16220</v>
      </c>
      <c r="F37">
        <v>10977</v>
      </c>
      <c r="G37">
        <v>67.67</v>
      </c>
      <c r="H37" s="5"/>
      <c r="J37" s="6"/>
      <c r="K37">
        <v>6995</v>
      </c>
      <c r="L37">
        <v>64.5</v>
      </c>
      <c r="M37" s="6">
        <v>1</v>
      </c>
      <c r="N37">
        <v>3025</v>
      </c>
      <c r="O37">
        <v>27.89</v>
      </c>
      <c r="P37" s="6"/>
      <c r="Q37">
        <v>738</v>
      </c>
      <c r="R37">
        <v>6.8</v>
      </c>
      <c r="S37" s="6"/>
      <c r="DF37">
        <v>738</v>
      </c>
      <c r="DG37">
        <v>6.8</v>
      </c>
      <c r="FK37">
        <v>86</v>
      </c>
      <c r="FL37">
        <v>0.79</v>
      </c>
    </row>
    <row r="38" spans="1:255" x14ac:dyDescent="0.3">
      <c r="A38">
        <v>2002</v>
      </c>
      <c r="B38" t="s">
        <v>228</v>
      </c>
      <c r="C38" t="s">
        <v>231</v>
      </c>
      <c r="D38">
        <v>3</v>
      </c>
      <c r="E38">
        <v>70232</v>
      </c>
      <c r="F38">
        <v>40096</v>
      </c>
      <c r="G38">
        <v>57.09</v>
      </c>
      <c r="H38" s="5">
        <v>323</v>
      </c>
      <c r="I38">
        <v>0.81</v>
      </c>
      <c r="J38" s="6"/>
      <c r="K38">
        <v>23300</v>
      </c>
      <c r="L38">
        <v>58.75</v>
      </c>
      <c r="M38" s="6">
        <v>3</v>
      </c>
      <c r="N38">
        <v>10554</v>
      </c>
      <c r="O38">
        <v>26.61</v>
      </c>
      <c r="P38" s="6"/>
      <c r="Q38">
        <v>1444</v>
      </c>
      <c r="R38">
        <v>3.64</v>
      </c>
      <c r="S38" s="6"/>
      <c r="DF38">
        <v>1444</v>
      </c>
      <c r="DG38">
        <v>3.64</v>
      </c>
      <c r="HM38">
        <v>4035</v>
      </c>
      <c r="HN38">
        <v>10.17</v>
      </c>
    </row>
    <row r="39" spans="1:255" x14ac:dyDescent="0.3">
      <c r="A39">
        <v>2002</v>
      </c>
      <c r="B39" t="s">
        <v>228</v>
      </c>
      <c r="C39" t="s">
        <v>232</v>
      </c>
      <c r="D39">
        <v>3</v>
      </c>
      <c r="E39">
        <v>101439</v>
      </c>
      <c r="F39">
        <v>31222</v>
      </c>
      <c r="G39">
        <v>30.93</v>
      </c>
      <c r="H39" s="5">
        <v>588</v>
      </c>
      <c r="I39">
        <v>1.92</v>
      </c>
      <c r="J39" s="6"/>
      <c r="K39">
        <v>17943</v>
      </c>
      <c r="L39">
        <v>58.67</v>
      </c>
      <c r="M39" s="6">
        <v>3</v>
      </c>
      <c r="N39">
        <v>1799</v>
      </c>
      <c r="O39">
        <v>5.88</v>
      </c>
      <c r="P39" s="6"/>
      <c r="Q39">
        <v>4372</v>
      </c>
      <c r="R39">
        <v>14.29</v>
      </c>
      <c r="S39" s="6"/>
      <c r="DC39">
        <v>1448</v>
      </c>
      <c r="DD39">
        <v>4.74</v>
      </c>
      <c r="DF39">
        <v>4372</v>
      </c>
      <c r="DG39">
        <v>14.29</v>
      </c>
      <c r="FH39">
        <v>341</v>
      </c>
      <c r="FI39">
        <v>1.1100000000000001</v>
      </c>
      <c r="FN39">
        <v>68</v>
      </c>
      <c r="FO39">
        <v>0.22</v>
      </c>
      <c r="IN39">
        <v>3551</v>
      </c>
      <c r="IO39">
        <v>11.61</v>
      </c>
      <c r="IQ39">
        <v>475</v>
      </c>
      <c r="IR39">
        <v>1.55</v>
      </c>
    </row>
    <row r="40" spans="1:255" x14ac:dyDescent="0.3">
      <c r="A40">
        <v>2002</v>
      </c>
      <c r="B40" t="s">
        <v>228</v>
      </c>
      <c r="C40" t="s">
        <v>182</v>
      </c>
      <c r="D40">
        <v>4</v>
      </c>
      <c r="E40">
        <v>229618</v>
      </c>
      <c r="F40">
        <v>102760</v>
      </c>
      <c r="G40">
        <v>44.75</v>
      </c>
      <c r="H40" s="5">
        <v>1609</v>
      </c>
      <c r="I40">
        <v>1.58</v>
      </c>
      <c r="J40" s="6"/>
      <c r="K40">
        <v>65571</v>
      </c>
      <c r="L40">
        <v>64.78</v>
      </c>
      <c r="M40" s="6">
        <v>4</v>
      </c>
      <c r="N40">
        <v>9136</v>
      </c>
      <c r="O40">
        <v>9.02</v>
      </c>
      <c r="P40" s="6"/>
      <c r="Q40">
        <v>23068</v>
      </c>
      <c r="R40">
        <v>22.79</v>
      </c>
      <c r="S40" s="6"/>
      <c r="CQ40">
        <v>252</v>
      </c>
      <c r="CR40">
        <v>0.24</v>
      </c>
      <c r="DF40">
        <v>23068</v>
      </c>
      <c r="DG40">
        <v>22.79</v>
      </c>
      <c r="GI40">
        <v>227</v>
      </c>
      <c r="GJ40">
        <v>0.22</v>
      </c>
      <c r="IT40">
        <v>918</v>
      </c>
      <c r="IU40">
        <v>0.89</v>
      </c>
    </row>
    <row r="41" spans="1:255" x14ac:dyDescent="0.3">
      <c r="A41">
        <v>2002</v>
      </c>
      <c r="B41" t="s">
        <v>228</v>
      </c>
      <c r="C41" t="s">
        <v>233</v>
      </c>
      <c r="D41">
        <v>1</v>
      </c>
      <c r="E41">
        <v>60678</v>
      </c>
      <c r="F41">
        <v>24942</v>
      </c>
      <c r="G41">
        <v>41.1</v>
      </c>
      <c r="H41" s="5">
        <v>2786</v>
      </c>
      <c r="I41">
        <v>11.56</v>
      </c>
      <c r="J41" s="6"/>
      <c r="K41">
        <v>10643</v>
      </c>
      <c r="L41">
        <v>44.18</v>
      </c>
      <c r="M41" s="6">
        <v>1</v>
      </c>
      <c r="N41">
        <v>1291</v>
      </c>
      <c r="O41">
        <v>5.35</v>
      </c>
      <c r="P41" s="6"/>
      <c r="Q41">
        <v>6127</v>
      </c>
      <c r="R41">
        <v>25.43</v>
      </c>
      <c r="S41" s="6"/>
      <c r="CB41">
        <v>90</v>
      </c>
      <c r="CC41">
        <v>0.37</v>
      </c>
      <c r="CQ41">
        <v>82</v>
      </c>
      <c r="CR41">
        <v>0.34</v>
      </c>
      <c r="DC41">
        <v>1570</v>
      </c>
      <c r="DD41">
        <v>6.51</v>
      </c>
      <c r="DF41">
        <v>6127</v>
      </c>
      <c r="DG41">
        <v>25.43</v>
      </c>
      <c r="DO41">
        <v>155</v>
      </c>
      <c r="DP41">
        <v>0.64</v>
      </c>
      <c r="EM41">
        <v>101</v>
      </c>
      <c r="EN41">
        <v>0.42</v>
      </c>
      <c r="GI41">
        <v>62</v>
      </c>
      <c r="GJ41">
        <v>0.25</v>
      </c>
    </row>
    <row r="42" spans="1:255" x14ac:dyDescent="0.3">
      <c r="A42">
        <v>2002</v>
      </c>
      <c r="B42" t="s">
        <v>228</v>
      </c>
      <c r="C42" t="s">
        <v>234</v>
      </c>
      <c r="D42">
        <v>1</v>
      </c>
      <c r="E42">
        <v>56692</v>
      </c>
      <c r="F42">
        <v>19950</v>
      </c>
      <c r="G42">
        <v>35.19</v>
      </c>
      <c r="H42" s="5"/>
      <c r="J42" s="6"/>
      <c r="K42">
        <v>9250</v>
      </c>
      <c r="L42">
        <v>47.59</v>
      </c>
      <c r="M42" s="6">
        <v>1</v>
      </c>
      <c r="P42" s="6"/>
      <c r="Q42">
        <v>8782</v>
      </c>
      <c r="R42">
        <v>45.18</v>
      </c>
      <c r="S42" s="6"/>
      <c r="CB42">
        <v>62</v>
      </c>
      <c r="CC42">
        <v>0.32</v>
      </c>
      <c r="CQ42">
        <v>40</v>
      </c>
      <c r="CR42">
        <v>0.2</v>
      </c>
      <c r="DC42">
        <v>722</v>
      </c>
      <c r="DD42">
        <v>3.71</v>
      </c>
      <c r="DF42">
        <v>8782</v>
      </c>
      <c r="DG42">
        <v>45.18</v>
      </c>
      <c r="DO42">
        <v>187</v>
      </c>
      <c r="DP42">
        <v>0.96</v>
      </c>
      <c r="EM42">
        <v>128</v>
      </c>
      <c r="EN42">
        <v>0.66</v>
      </c>
      <c r="FH42">
        <v>229</v>
      </c>
      <c r="FI42">
        <v>1.17</v>
      </c>
      <c r="GI42">
        <v>35</v>
      </c>
      <c r="GJ42">
        <v>0.18</v>
      </c>
    </row>
    <row r="43" spans="1:255" x14ac:dyDescent="0.3">
      <c r="A43">
        <v>2002</v>
      </c>
      <c r="B43" t="s">
        <v>78</v>
      </c>
      <c r="C43" t="s">
        <v>185</v>
      </c>
      <c r="D43">
        <v>2</v>
      </c>
      <c r="E43">
        <v>67958</v>
      </c>
      <c r="F43">
        <v>48977</v>
      </c>
      <c r="G43">
        <v>72.14</v>
      </c>
      <c r="H43" s="5">
        <v>16568</v>
      </c>
      <c r="I43">
        <v>34.9</v>
      </c>
      <c r="J43" s="6"/>
      <c r="K43">
        <v>24660</v>
      </c>
      <c r="L43">
        <v>51.95</v>
      </c>
      <c r="M43" s="6">
        <v>2</v>
      </c>
      <c r="P43" s="6"/>
      <c r="Q43">
        <v>1696</v>
      </c>
      <c r="R43">
        <v>3.57</v>
      </c>
      <c r="S43" s="6"/>
      <c r="BP43">
        <v>3247</v>
      </c>
      <c r="BQ43">
        <v>6.83</v>
      </c>
      <c r="DF43">
        <v>1696</v>
      </c>
      <c r="DG43">
        <v>3.57</v>
      </c>
      <c r="FE43">
        <v>1298</v>
      </c>
      <c r="FF43">
        <v>2.73</v>
      </c>
    </row>
    <row r="44" spans="1:255" x14ac:dyDescent="0.3">
      <c r="A44">
        <v>2002</v>
      </c>
      <c r="B44" t="s">
        <v>78</v>
      </c>
      <c r="C44" t="s">
        <v>186</v>
      </c>
      <c r="D44">
        <v>2</v>
      </c>
      <c r="E44">
        <v>129777</v>
      </c>
      <c r="F44">
        <v>54199</v>
      </c>
      <c r="G44">
        <v>41.76</v>
      </c>
      <c r="H44" s="5">
        <v>21859</v>
      </c>
      <c r="I44">
        <v>41.41</v>
      </c>
      <c r="J44" s="6"/>
      <c r="K44">
        <v>28961</v>
      </c>
      <c r="L44">
        <v>54.86</v>
      </c>
      <c r="M44" s="6">
        <v>2</v>
      </c>
      <c r="P44" s="6"/>
      <c r="Q44">
        <v>1164</v>
      </c>
      <c r="R44">
        <v>2.2000000000000002</v>
      </c>
      <c r="S44" s="6"/>
      <c r="DF44">
        <v>1164</v>
      </c>
      <c r="DG44">
        <v>2.2000000000000002</v>
      </c>
      <c r="HP44">
        <v>415</v>
      </c>
      <c r="HQ44">
        <v>0.79</v>
      </c>
      <c r="HS44">
        <v>394</v>
      </c>
      <c r="HT44">
        <v>0.75</v>
      </c>
    </row>
    <row r="45" spans="1:255" x14ac:dyDescent="0.3">
      <c r="A45">
        <v>2002</v>
      </c>
      <c r="B45" t="s">
        <v>78</v>
      </c>
      <c r="C45" t="s">
        <v>80</v>
      </c>
      <c r="D45">
        <v>1</v>
      </c>
      <c r="E45">
        <v>22480</v>
      </c>
      <c r="F45">
        <v>16036</v>
      </c>
      <c r="G45">
        <v>71.33</v>
      </c>
      <c r="H45" s="5">
        <v>5615</v>
      </c>
      <c r="I45">
        <v>35.89</v>
      </c>
      <c r="J45" s="6"/>
      <c r="K45">
        <v>9643</v>
      </c>
      <c r="L45">
        <v>61.65</v>
      </c>
      <c r="M45" s="6">
        <v>1</v>
      </c>
      <c r="P45" s="6"/>
      <c r="Q45">
        <v>383</v>
      </c>
      <c r="R45">
        <v>2.44</v>
      </c>
      <c r="S45" s="6"/>
      <c r="DF45">
        <v>383</v>
      </c>
      <c r="DG45">
        <v>2.44</v>
      </c>
    </row>
    <row r="46" spans="1:255" x14ac:dyDescent="0.3">
      <c r="A46">
        <v>2002</v>
      </c>
      <c r="B46" t="s">
        <v>78</v>
      </c>
      <c r="C46" t="s">
        <v>235</v>
      </c>
      <c r="D46">
        <v>3</v>
      </c>
      <c r="E46">
        <v>71704</v>
      </c>
      <c r="F46">
        <v>53595</v>
      </c>
      <c r="G46">
        <v>74.739999999999995</v>
      </c>
      <c r="H46" s="5">
        <v>22916</v>
      </c>
      <c r="I46">
        <v>44.08</v>
      </c>
      <c r="J46" s="6"/>
      <c r="K46">
        <v>29066</v>
      </c>
      <c r="L46">
        <v>55.91</v>
      </c>
      <c r="M46" s="6">
        <v>3</v>
      </c>
      <c r="P46" s="6"/>
      <c r="S46" s="6"/>
    </row>
    <row r="47" spans="1:255" x14ac:dyDescent="0.3">
      <c r="A47">
        <v>2002</v>
      </c>
      <c r="B47" t="s">
        <v>78</v>
      </c>
      <c r="C47" t="s">
        <v>187</v>
      </c>
      <c r="D47">
        <v>1</v>
      </c>
      <c r="E47">
        <v>15024</v>
      </c>
      <c r="F47">
        <v>12201</v>
      </c>
      <c r="G47">
        <v>81.209999999999994</v>
      </c>
      <c r="H47" s="5">
        <v>6356</v>
      </c>
      <c r="I47">
        <v>54.06</v>
      </c>
      <c r="J47" s="6">
        <v>1</v>
      </c>
      <c r="K47">
        <v>5039</v>
      </c>
      <c r="L47">
        <v>42.86</v>
      </c>
      <c r="M47" s="6"/>
      <c r="P47" s="6"/>
      <c r="Q47">
        <v>363</v>
      </c>
      <c r="R47">
        <v>3.09</v>
      </c>
      <c r="S47" s="6"/>
      <c r="DF47">
        <v>363</v>
      </c>
      <c r="DG47">
        <v>3.09</v>
      </c>
    </row>
    <row r="48" spans="1:255" x14ac:dyDescent="0.3">
      <c r="A48">
        <v>2002</v>
      </c>
      <c r="B48" t="s">
        <v>78</v>
      </c>
      <c r="C48" t="s">
        <v>236</v>
      </c>
      <c r="D48">
        <v>3</v>
      </c>
      <c r="E48">
        <v>50816</v>
      </c>
      <c r="F48">
        <v>35475</v>
      </c>
      <c r="G48">
        <v>69.81</v>
      </c>
      <c r="H48" s="5">
        <v>12502</v>
      </c>
      <c r="I48">
        <v>36.56</v>
      </c>
      <c r="J48" s="6"/>
      <c r="K48">
        <v>20631</v>
      </c>
      <c r="L48">
        <v>60.32</v>
      </c>
      <c r="M48" s="6">
        <v>3</v>
      </c>
      <c r="P48" s="6"/>
      <c r="Q48">
        <v>1070</v>
      </c>
      <c r="R48">
        <v>3.13</v>
      </c>
      <c r="S48" s="6"/>
      <c r="DF48">
        <v>1070</v>
      </c>
      <c r="DG48">
        <v>3.13</v>
      </c>
    </row>
    <row r="49" spans="1:234" x14ac:dyDescent="0.3">
      <c r="A49">
        <v>2002</v>
      </c>
      <c r="B49" t="s">
        <v>83</v>
      </c>
      <c r="C49" t="s">
        <v>188</v>
      </c>
      <c r="D49">
        <v>2</v>
      </c>
      <c r="E49">
        <v>33043</v>
      </c>
      <c r="F49">
        <v>21793</v>
      </c>
      <c r="G49">
        <v>65.95</v>
      </c>
      <c r="H49" s="5">
        <v>638</v>
      </c>
      <c r="I49">
        <v>2.96</v>
      </c>
      <c r="J49" s="6"/>
      <c r="K49">
        <v>5145</v>
      </c>
      <c r="L49">
        <v>23.88</v>
      </c>
      <c r="M49" s="6"/>
      <c r="P49" s="6"/>
      <c r="Q49">
        <v>14881</v>
      </c>
      <c r="R49">
        <v>69.09</v>
      </c>
      <c r="S49" s="6">
        <v>2</v>
      </c>
      <c r="DF49">
        <v>14881</v>
      </c>
      <c r="DG49">
        <v>69.09</v>
      </c>
      <c r="DH49">
        <v>2</v>
      </c>
      <c r="GF49">
        <v>638</v>
      </c>
      <c r="GG49">
        <v>2.96</v>
      </c>
    </row>
    <row r="50" spans="1:234" x14ac:dyDescent="0.3">
      <c r="A50">
        <v>2002</v>
      </c>
      <c r="B50" t="s">
        <v>83</v>
      </c>
      <c r="C50" t="s">
        <v>84</v>
      </c>
      <c r="D50">
        <v>4</v>
      </c>
      <c r="E50">
        <v>77732</v>
      </c>
      <c r="F50">
        <v>49299</v>
      </c>
      <c r="G50">
        <v>63.42</v>
      </c>
      <c r="H50" s="5"/>
      <c r="J50" s="6"/>
      <c r="K50">
        <v>16125</v>
      </c>
      <c r="L50">
        <v>33.21</v>
      </c>
      <c r="M50" s="6"/>
      <c r="P50" s="6"/>
      <c r="Q50">
        <v>32188</v>
      </c>
      <c r="R50">
        <v>66.290000000000006</v>
      </c>
      <c r="S50" s="6">
        <v>4</v>
      </c>
      <c r="DF50">
        <v>32188</v>
      </c>
      <c r="DG50">
        <v>66.290000000000006</v>
      </c>
      <c r="DH50">
        <v>4</v>
      </c>
      <c r="GF50">
        <v>238</v>
      </c>
      <c r="GG50">
        <v>0.49</v>
      </c>
    </row>
    <row r="51" spans="1:234" x14ac:dyDescent="0.3">
      <c r="A51">
        <v>2002</v>
      </c>
      <c r="B51" t="s">
        <v>83</v>
      </c>
      <c r="C51" t="s">
        <v>237</v>
      </c>
      <c r="D51">
        <v>4</v>
      </c>
      <c r="E51">
        <v>66013</v>
      </c>
      <c r="F51">
        <v>46041</v>
      </c>
      <c r="G51">
        <v>69.790000000000006</v>
      </c>
      <c r="H51" s="5">
        <v>940</v>
      </c>
      <c r="I51">
        <v>2.09</v>
      </c>
      <c r="J51" s="6"/>
      <c r="K51">
        <v>17323</v>
      </c>
      <c r="L51">
        <v>33.53</v>
      </c>
      <c r="M51" s="6"/>
      <c r="P51" s="6"/>
      <c r="Q51">
        <v>26697</v>
      </c>
      <c r="R51">
        <v>59.37</v>
      </c>
      <c r="S51" s="6">
        <v>4</v>
      </c>
      <c r="DF51">
        <v>26697</v>
      </c>
      <c r="DG51">
        <v>59.37</v>
      </c>
      <c r="DH51">
        <v>4</v>
      </c>
    </row>
    <row r="52" spans="1:234" x14ac:dyDescent="0.3">
      <c r="A52">
        <v>2002</v>
      </c>
      <c r="B52" t="s">
        <v>83</v>
      </c>
      <c r="C52" t="s">
        <v>86</v>
      </c>
      <c r="D52">
        <v>2</v>
      </c>
      <c r="E52">
        <v>28299</v>
      </c>
      <c r="F52">
        <v>19367</v>
      </c>
      <c r="G52">
        <v>68.44</v>
      </c>
      <c r="H52" s="5"/>
      <c r="J52" s="6"/>
      <c r="K52">
        <v>7851</v>
      </c>
      <c r="L52">
        <v>40.83</v>
      </c>
      <c r="M52" s="6"/>
      <c r="P52" s="6"/>
      <c r="Q52">
        <v>11381</v>
      </c>
      <c r="R52">
        <v>59.18</v>
      </c>
      <c r="S52" s="6">
        <v>2</v>
      </c>
      <c r="DF52">
        <v>11381</v>
      </c>
      <c r="DG52">
        <v>59.18</v>
      </c>
      <c r="DH52">
        <v>2</v>
      </c>
    </row>
    <row r="53" spans="1:234" x14ac:dyDescent="0.3">
      <c r="A53">
        <v>2002</v>
      </c>
      <c r="B53" t="s">
        <v>83</v>
      </c>
      <c r="C53" t="s">
        <v>87</v>
      </c>
      <c r="D53">
        <v>3</v>
      </c>
      <c r="E53">
        <v>162468</v>
      </c>
      <c r="F53">
        <v>83602</v>
      </c>
      <c r="G53">
        <v>51.3</v>
      </c>
      <c r="H53" s="5">
        <v>2998</v>
      </c>
      <c r="I53">
        <v>3.65</v>
      </c>
      <c r="J53" s="6"/>
      <c r="K53">
        <v>19928</v>
      </c>
      <c r="L53">
        <v>24.22</v>
      </c>
      <c r="M53" s="6"/>
      <c r="P53" s="6"/>
      <c r="Q53">
        <v>59365</v>
      </c>
      <c r="R53">
        <v>72.099999999999994</v>
      </c>
      <c r="S53" s="6">
        <v>3</v>
      </c>
      <c r="DF53">
        <v>59365</v>
      </c>
      <c r="DG53">
        <v>72.099999999999994</v>
      </c>
      <c r="DH53">
        <v>3</v>
      </c>
    </row>
    <row r="54" spans="1:234" x14ac:dyDescent="0.3">
      <c r="A54">
        <v>2002</v>
      </c>
      <c r="B54" t="s">
        <v>83</v>
      </c>
      <c r="C54" t="s">
        <v>88</v>
      </c>
      <c r="D54">
        <v>3</v>
      </c>
      <c r="E54">
        <v>58925</v>
      </c>
      <c r="F54">
        <v>34991</v>
      </c>
      <c r="G54">
        <v>59.38</v>
      </c>
      <c r="H54" s="5"/>
      <c r="J54" s="6"/>
      <c r="K54">
        <v>11039</v>
      </c>
      <c r="L54">
        <v>31.79</v>
      </c>
      <c r="M54" s="6"/>
      <c r="P54" s="6"/>
      <c r="Q54">
        <v>23682</v>
      </c>
      <c r="R54">
        <v>68.209999999999994</v>
      </c>
      <c r="S54" s="6">
        <v>3</v>
      </c>
      <c r="DF54">
        <v>23682</v>
      </c>
      <c r="DG54">
        <v>68.209999999999994</v>
      </c>
      <c r="DH54">
        <v>3</v>
      </c>
    </row>
    <row r="55" spans="1:234" x14ac:dyDescent="0.3">
      <c r="A55">
        <v>2002</v>
      </c>
      <c r="B55" t="s">
        <v>83</v>
      </c>
      <c r="C55" t="s">
        <v>238</v>
      </c>
      <c r="D55">
        <v>1</v>
      </c>
      <c r="E55">
        <v>28454</v>
      </c>
      <c r="F55">
        <v>19472</v>
      </c>
      <c r="G55">
        <v>67</v>
      </c>
      <c r="H55" s="5">
        <v>219</v>
      </c>
      <c r="I55">
        <v>1.1499999999999999</v>
      </c>
      <c r="J55" s="6"/>
      <c r="K55">
        <v>6760</v>
      </c>
      <c r="L55">
        <v>35.5</v>
      </c>
      <c r="M55" s="6"/>
      <c r="P55" s="6"/>
      <c r="Q55">
        <v>11794</v>
      </c>
      <c r="R55">
        <v>61.92</v>
      </c>
      <c r="S55" s="6">
        <v>1</v>
      </c>
      <c r="DC55">
        <v>275</v>
      </c>
      <c r="DD55">
        <v>1.44</v>
      </c>
      <c r="DF55">
        <v>11794</v>
      </c>
      <c r="DG55">
        <v>61.92</v>
      </c>
      <c r="DH55">
        <v>1</v>
      </c>
    </row>
    <row r="56" spans="1:234" x14ac:dyDescent="0.3">
      <c r="A56">
        <v>2002</v>
      </c>
      <c r="B56" t="s">
        <v>83</v>
      </c>
      <c r="C56" t="s">
        <v>239</v>
      </c>
      <c r="D56">
        <v>1</v>
      </c>
      <c r="E56">
        <v>14166</v>
      </c>
      <c r="F56">
        <v>12084</v>
      </c>
      <c r="G56">
        <v>85.3</v>
      </c>
      <c r="H56" s="5"/>
      <c r="J56" s="6"/>
      <c r="K56">
        <v>9349</v>
      </c>
      <c r="L56">
        <v>78.67</v>
      </c>
      <c r="M56" s="6">
        <v>1</v>
      </c>
      <c r="P56" s="6"/>
      <c r="Q56">
        <v>2433</v>
      </c>
      <c r="R56">
        <v>20.47</v>
      </c>
      <c r="S56" s="6"/>
      <c r="DF56">
        <v>2433</v>
      </c>
      <c r="DG56">
        <v>20.47</v>
      </c>
      <c r="GF56">
        <v>102</v>
      </c>
      <c r="GG56">
        <v>0.86</v>
      </c>
    </row>
    <row r="57" spans="1:234" x14ac:dyDescent="0.3">
      <c r="A57">
        <v>2002</v>
      </c>
      <c r="B57" t="s">
        <v>89</v>
      </c>
      <c r="C57" t="s">
        <v>90</v>
      </c>
      <c r="D57">
        <v>4</v>
      </c>
      <c r="E57">
        <v>99211</v>
      </c>
      <c r="F57">
        <v>63370</v>
      </c>
      <c r="G57">
        <v>63.87</v>
      </c>
      <c r="H57" s="5">
        <v>1787</v>
      </c>
      <c r="I57">
        <v>2.86</v>
      </c>
      <c r="J57" s="6"/>
      <c r="K57">
        <v>36746</v>
      </c>
      <c r="L57">
        <v>58.74</v>
      </c>
      <c r="M57" s="6">
        <v>4</v>
      </c>
      <c r="P57" s="6"/>
      <c r="Q57">
        <v>21905</v>
      </c>
      <c r="R57">
        <v>35.020000000000003</v>
      </c>
      <c r="S57" s="6"/>
      <c r="DC57">
        <v>831</v>
      </c>
      <c r="DD57">
        <v>1.33</v>
      </c>
      <c r="DF57">
        <v>21905</v>
      </c>
      <c r="DG57">
        <v>35.020000000000003</v>
      </c>
      <c r="HP57">
        <v>415</v>
      </c>
      <c r="HQ57">
        <v>0.79</v>
      </c>
      <c r="HS57">
        <v>621</v>
      </c>
      <c r="HT57">
        <v>0.99</v>
      </c>
      <c r="HV57">
        <v>1147</v>
      </c>
      <c r="HW57">
        <v>1.83</v>
      </c>
    </row>
    <row r="58" spans="1:234" x14ac:dyDescent="0.3">
      <c r="A58">
        <v>2002</v>
      </c>
      <c r="B58" t="s">
        <v>89</v>
      </c>
      <c r="C58" t="s">
        <v>240</v>
      </c>
      <c r="D58">
        <v>3</v>
      </c>
      <c r="E58">
        <v>65093</v>
      </c>
      <c r="F58">
        <v>41747</v>
      </c>
      <c r="G58">
        <v>64.430000000000007</v>
      </c>
      <c r="H58" s="5">
        <v>1994</v>
      </c>
      <c r="I58">
        <v>4.88</v>
      </c>
      <c r="J58" s="6"/>
      <c r="K58">
        <v>20700</v>
      </c>
      <c r="L58">
        <v>49.58</v>
      </c>
      <c r="M58" s="6">
        <v>2</v>
      </c>
      <c r="P58" s="6"/>
      <c r="Q58">
        <v>11031</v>
      </c>
      <c r="R58">
        <v>26.42</v>
      </c>
      <c r="S58" s="6">
        <v>1</v>
      </c>
      <c r="DF58">
        <v>11031</v>
      </c>
      <c r="DG58">
        <v>26.42</v>
      </c>
      <c r="DH58">
        <v>1</v>
      </c>
      <c r="DO58">
        <v>7985</v>
      </c>
      <c r="DP58">
        <v>19.420000000000002</v>
      </c>
    </row>
    <row r="59" spans="1:234" x14ac:dyDescent="0.3">
      <c r="A59">
        <v>2002</v>
      </c>
      <c r="B59" t="s">
        <v>89</v>
      </c>
      <c r="C59" t="s">
        <v>241</v>
      </c>
      <c r="D59">
        <v>2</v>
      </c>
      <c r="E59">
        <v>38726</v>
      </c>
      <c r="F59">
        <v>24511</v>
      </c>
      <c r="G59">
        <v>63.29</v>
      </c>
      <c r="H59" s="5">
        <v>499</v>
      </c>
      <c r="I59">
        <v>2.08</v>
      </c>
      <c r="J59" s="6"/>
      <c r="K59">
        <v>13491</v>
      </c>
      <c r="L59">
        <v>56.37</v>
      </c>
      <c r="M59" s="6">
        <v>2</v>
      </c>
      <c r="N59">
        <v>526</v>
      </c>
      <c r="O59">
        <v>2.19</v>
      </c>
      <c r="P59" s="6"/>
      <c r="Q59">
        <v>8180</v>
      </c>
      <c r="R59">
        <v>34.18</v>
      </c>
      <c r="S59" s="6"/>
      <c r="BY59">
        <v>298</v>
      </c>
      <c r="BZ59">
        <v>1.24</v>
      </c>
      <c r="DF59">
        <v>8180</v>
      </c>
      <c r="DG59">
        <v>34.18</v>
      </c>
    </row>
    <row r="60" spans="1:234" x14ac:dyDescent="0.3">
      <c r="A60">
        <v>2002</v>
      </c>
      <c r="B60" t="s">
        <v>89</v>
      </c>
      <c r="C60" t="s">
        <v>242</v>
      </c>
      <c r="D60">
        <v>2</v>
      </c>
      <c r="E60">
        <v>39802</v>
      </c>
      <c r="F60">
        <v>24821</v>
      </c>
      <c r="G60">
        <v>62.34</v>
      </c>
      <c r="H60" s="5">
        <v>281</v>
      </c>
      <c r="I60">
        <v>1.1599999999999999</v>
      </c>
      <c r="J60" s="6"/>
      <c r="K60">
        <v>15799</v>
      </c>
      <c r="L60">
        <v>65</v>
      </c>
      <c r="M60" s="6">
        <v>2</v>
      </c>
      <c r="P60" s="6"/>
      <c r="Q60">
        <v>7731</v>
      </c>
      <c r="R60">
        <v>31.8</v>
      </c>
      <c r="S60" s="6"/>
      <c r="DF60">
        <v>7731</v>
      </c>
      <c r="DG60">
        <v>31.8</v>
      </c>
    </row>
    <row r="61" spans="1:234" x14ac:dyDescent="0.3">
      <c r="A61">
        <v>2002</v>
      </c>
      <c r="B61" t="s">
        <v>89</v>
      </c>
      <c r="C61" t="s">
        <v>92</v>
      </c>
      <c r="D61">
        <v>5</v>
      </c>
      <c r="E61">
        <v>119691</v>
      </c>
      <c r="F61">
        <v>99048</v>
      </c>
      <c r="G61">
        <v>66</v>
      </c>
      <c r="H61" s="5">
        <v>2149</v>
      </c>
      <c r="I61">
        <v>2.76</v>
      </c>
      <c r="J61" s="6"/>
      <c r="K61">
        <v>47647</v>
      </c>
      <c r="L61">
        <v>61.2</v>
      </c>
      <c r="M61" s="6">
        <v>5</v>
      </c>
      <c r="P61" s="6"/>
      <c r="Q61">
        <v>26443</v>
      </c>
      <c r="R61">
        <v>33.96</v>
      </c>
      <c r="S61" s="6"/>
      <c r="DF61">
        <v>26443</v>
      </c>
      <c r="DG61">
        <v>33.96</v>
      </c>
      <c r="DO61">
        <v>1616</v>
      </c>
      <c r="DP61">
        <v>2.08</v>
      </c>
    </row>
    <row r="62" spans="1:234" x14ac:dyDescent="0.3">
      <c r="A62">
        <v>2002</v>
      </c>
      <c r="B62" t="s">
        <v>89</v>
      </c>
      <c r="C62" t="s">
        <v>93</v>
      </c>
      <c r="D62">
        <v>2</v>
      </c>
      <c r="E62">
        <v>104177</v>
      </c>
      <c r="F62">
        <v>37751</v>
      </c>
      <c r="G62">
        <v>63.76</v>
      </c>
      <c r="H62" s="5">
        <v>260</v>
      </c>
      <c r="I62">
        <v>0.7</v>
      </c>
      <c r="J62" s="6"/>
      <c r="K62">
        <v>20923</v>
      </c>
      <c r="L62">
        <v>56.47</v>
      </c>
      <c r="M62" s="6">
        <v>2</v>
      </c>
      <c r="N62">
        <v>338</v>
      </c>
      <c r="O62">
        <v>0.91</v>
      </c>
      <c r="P62" s="6"/>
      <c r="Q62">
        <v>12940</v>
      </c>
      <c r="R62">
        <v>34.93</v>
      </c>
      <c r="S62" s="6"/>
      <c r="AL62">
        <v>272</v>
      </c>
      <c r="AM62">
        <v>0.73</v>
      </c>
      <c r="BY62">
        <v>264</v>
      </c>
      <c r="BZ62">
        <v>0.71</v>
      </c>
      <c r="CQ62">
        <v>209</v>
      </c>
      <c r="CR62">
        <v>0.56000000000000005</v>
      </c>
      <c r="DC62">
        <v>571</v>
      </c>
      <c r="DD62">
        <v>1.54</v>
      </c>
      <c r="DF62">
        <v>12940</v>
      </c>
      <c r="DG62">
        <v>34.93</v>
      </c>
      <c r="DO62">
        <v>118</v>
      </c>
      <c r="DP62">
        <v>0.31</v>
      </c>
      <c r="HV62">
        <v>964</v>
      </c>
      <c r="HW62">
        <v>2.6</v>
      </c>
      <c r="HY62">
        <v>190</v>
      </c>
      <c r="HZ62">
        <v>0.51</v>
      </c>
    </row>
    <row r="63" spans="1:234" x14ac:dyDescent="0.3">
      <c r="A63">
        <v>2002</v>
      </c>
      <c r="B63" t="s">
        <v>89</v>
      </c>
      <c r="C63" t="s">
        <v>94</v>
      </c>
      <c r="D63">
        <v>2</v>
      </c>
      <c r="E63">
        <v>41430</v>
      </c>
      <c r="F63">
        <v>28224</v>
      </c>
      <c r="G63">
        <v>68.13</v>
      </c>
      <c r="H63" s="5">
        <v>360</v>
      </c>
      <c r="I63">
        <v>1.3</v>
      </c>
      <c r="J63" s="6"/>
      <c r="K63">
        <v>17774</v>
      </c>
      <c r="L63">
        <v>64.39</v>
      </c>
      <c r="M63" s="6">
        <v>2</v>
      </c>
      <c r="P63" s="6"/>
      <c r="Q63">
        <v>7837</v>
      </c>
      <c r="R63">
        <v>28.39</v>
      </c>
      <c r="S63" s="6"/>
      <c r="DC63">
        <v>661</v>
      </c>
      <c r="DD63">
        <v>2.39</v>
      </c>
      <c r="DF63">
        <v>7837</v>
      </c>
      <c r="DG63">
        <v>28.39</v>
      </c>
      <c r="GO63">
        <v>572</v>
      </c>
      <c r="GP63">
        <v>2.08</v>
      </c>
    </row>
    <row r="64" spans="1:234" x14ac:dyDescent="0.3">
      <c r="A64">
        <v>2002</v>
      </c>
      <c r="B64" t="s">
        <v>89</v>
      </c>
      <c r="C64" t="s">
        <v>95</v>
      </c>
      <c r="D64">
        <v>5</v>
      </c>
      <c r="E64">
        <v>129237</v>
      </c>
      <c r="F64">
        <v>83582</v>
      </c>
      <c r="G64">
        <v>64.62</v>
      </c>
      <c r="H64" s="5">
        <v>897</v>
      </c>
      <c r="I64">
        <v>1.08</v>
      </c>
      <c r="J64" s="6"/>
      <c r="K64">
        <v>29093</v>
      </c>
      <c r="L64">
        <v>35.799999999999997</v>
      </c>
      <c r="M64" s="6"/>
      <c r="P64" s="6"/>
      <c r="Q64">
        <v>5669</v>
      </c>
      <c r="R64">
        <v>6.88</v>
      </c>
      <c r="S64" s="6"/>
      <c r="T64" t="s">
        <v>195</v>
      </c>
      <c r="DC64">
        <v>46751</v>
      </c>
      <c r="DD64">
        <v>56.72</v>
      </c>
      <c r="DE64">
        <v>5</v>
      </c>
      <c r="DF64">
        <v>5669</v>
      </c>
      <c r="DG64">
        <v>6.88</v>
      </c>
    </row>
    <row r="65" spans="1:222" x14ac:dyDescent="0.3">
      <c r="A65">
        <v>2002</v>
      </c>
      <c r="B65" t="s">
        <v>96</v>
      </c>
      <c r="C65" t="s">
        <v>243</v>
      </c>
      <c r="D65">
        <v>5</v>
      </c>
      <c r="E65">
        <v>86539</v>
      </c>
      <c r="F65">
        <v>79630</v>
      </c>
      <c r="G65">
        <v>91.67</v>
      </c>
      <c r="H65" s="5"/>
      <c r="J65" s="6"/>
      <c r="K65">
        <v>78604</v>
      </c>
      <c r="L65">
        <v>99</v>
      </c>
      <c r="M65" s="6">
        <v>5</v>
      </c>
      <c r="P65" s="6"/>
      <c r="Q65">
        <v>791</v>
      </c>
      <c r="R65">
        <v>1</v>
      </c>
      <c r="S65" s="6"/>
      <c r="DF65">
        <v>791</v>
      </c>
      <c r="DG65">
        <v>1</v>
      </c>
    </row>
    <row r="66" spans="1:222" x14ac:dyDescent="0.3">
      <c r="A66">
        <v>2002</v>
      </c>
      <c r="B66" t="s">
        <v>96</v>
      </c>
      <c r="C66" t="s">
        <v>196</v>
      </c>
      <c r="D66">
        <v>3</v>
      </c>
      <c r="E66">
        <v>57958</v>
      </c>
      <c r="F66">
        <v>44460</v>
      </c>
      <c r="G66">
        <v>76.709999999999994</v>
      </c>
      <c r="H66" s="5">
        <v>564</v>
      </c>
      <c r="I66">
        <v>1.28</v>
      </c>
      <c r="J66" s="6"/>
      <c r="K66">
        <v>38915</v>
      </c>
      <c r="L66">
        <v>88.48</v>
      </c>
      <c r="M66" s="6">
        <v>3</v>
      </c>
      <c r="P66" s="6"/>
      <c r="Q66">
        <v>980</v>
      </c>
      <c r="R66">
        <v>2.2200000000000002</v>
      </c>
      <c r="S66" s="6"/>
      <c r="DF66">
        <v>980</v>
      </c>
      <c r="DG66">
        <v>2.2200000000000002</v>
      </c>
    </row>
    <row r="67" spans="1:222" x14ac:dyDescent="0.3">
      <c r="A67">
        <v>2002</v>
      </c>
      <c r="B67" t="s">
        <v>96</v>
      </c>
      <c r="C67" t="s">
        <v>99</v>
      </c>
      <c r="D67">
        <v>2</v>
      </c>
      <c r="E67">
        <v>55871</v>
      </c>
      <c r="F67">
        <v>45142</v>
      </c>
      <c r="G67">
        <v>80.8</v>
      </c>
      <c r="H67" s="5"/>
      <c r="J67" s="6"/>
      <c r="K67">
        <v>39072</v>
      </c>
      <c r="L67">
        <v>87.98</v>
      </c>
      <c r="M67" s="6">
        <v>2</v>
      </c>
      <c r="N67">
        <v>1663</v>
      </c>
      <c r="O67">
        <v>3.74</v>
      </c>
      <c r="P67" s="6"/>
      <c r="Q67">
        <v>3675</v>
      </c>
      <c r="R67">
        <v>8.27</v>
      </c>
      <c r="S67" s="6"/>
      <c r="DF67">
        <v>3675</v>
      </c>
      <c r="DG67">
        <v>8.27</v>
      </c>
    </row>
    <row r="68" spans="1:222" x14ac:dyDescent="0.3">
      <c r="A68">
        <v>2002</v>
      </c>
      <c r="B68" t="s">
        <v>96</v>
      </c>
      <c r="C68" t="s">
        <v>197</v>
      </c>
      <c r="D68">
        <v>1</v>
      </c>
      <c r="E68">
        <v>24107</v>
      </c>
      <c r="F68">
        <v>18895</v>
      </c>
      <c r="G68">
        <v>82.52</v>
      </c>
      <c r="H68" s="5">
        <v>509</v>
      </c>
      <c r="I68">
        <v>2.59</v>
      </c>
      <c r="J68" s="6"/>
      <c r="K68">
        <v>18304</v>
      </c>
      <c r="L68">
        <v>93.49</v>
      </c>
      <c r="M68" s="6">
        <v>1</v>
      </c>
      <c r="P68" s="6"/>
      <c r="Q68">
        <v>434</v>
      </c>
      <c r="R68">
        <v>2.21</v>
      </c>
      <c r="S68" s="6"/>
      <c r="DC68">
        <v>331</v>
      </c>
      <c r="DD68">
        <v>1.69</v>
      </c>
      <c r="DF68">
        <v>434</v>
      </c>
      <c r="DG68">
        <v>2.21</v>
      </c>
    </row>
    <row r="69" spans="1:222" x14ac:dyDescent="0.3">
      <c r="A69">
        <v>2002</v>
      </c>
      <c r="B69" t="s">
        <v>100</v>
      </c>
      <c r="C69" t="s">
        <v>244</v>
      </c>
      <c r="D69">
        <v>1</v>
      </c>
      <c r="E69">
        <v>23552</v>
      </c>
      <c r="F69">
        <v>15410</v>
      </c>
      <c r="G69">
        <v>65.42</v>
      </c>
      <c r="H69" s="5"/>
      <c r="J69" s="6"/>
      <c r="K69">
        <v>10834</v>
      </c>
      <c r="L69">
        <v>71.11</v>
      </c>
      <c r="M69" s="6">
        <v>1</v>
      </c>
      <c r="N69">
        <v>86</v>
      </c>
      <c r="O69">
        <v>0.56000000000000005</v>
      </c>
      <c r="P69" s="6"/>
      <c r="Q69">
        <v>4194</v>
      </c>
      <c r="R69">
        <v>27.53</v>
      </c>
      <c r="S69" s="6"/>
      <c r="DF69">
        <v>4194</v>
      </c>
      <c r="DG69">
        <v>27.53</v>
      </c>
      <c r="FH69">
        <v>122</v>
      </c>
      <c r="FI69">
        <v>0.8</v>
      </c>
    </row>
    <row r="70" spans="1:222" x14ac:dyDescent="0.3">
      <c r="A70">
        <v>2002</v>
      </c>
      <c r="B70" t="s">
        <v>100</v>
      </c>
      <c r="C70" t="s">
        <v>245</v>
      </c>
      <c r="D70">
        <v>2</v>
      </c>
      <c r="E70">
        <v>74879</v>
      </c>
      <c r="F70">
        <v>47251</v>
      </c>
      <c r="G70">
        <v>63.1</v>
      </c>
      <c r="H70" s="5">
        <v>511</v>
      </c>
      <c r="I70">
        <v>1.1000000000000001</v>
      </c>
      <c r="J70" s="6"/>
      <c r="K70">
        <v>24902</v>
      </c>
      <c r="L70">
        <v>53.67</v>
      </c>
      <c r="M70" s="6">
        <v>2</v>
      </c>
      <c r="N70">
        <v>494</v>
      </c>
      <c r="O70">
        <v>1.06</v>
      </c>
      <c r="P70" s="6"/>
      <c r="Q70">
        <v>20485</v>
      </c>
      <c r="R70">
        <v>44.15</v>
      </c>
      <c r="S70" s="6"/>
      <c r="DF70">
        <v>20485</v>
      </c>
      <c r="DG70">
        <v>44.15</v>
      </c>
    </row>
    <row r="71" spans="1:222" x14ac:dyDescent="0.3">
      <c r="A71">
        <v>2002</v>
      </c>
      <c r="B71" t="s">
        <v>100</v>
      </c>
      <c r="C71" t="s">
        <v>246</v>
      </c>
      <c r="D71">
        <v>1</v>
      </c>
      <c r="E71">
        <v>23552</v>
      </c>
      <c r="F71">
        <v>15410</v>
      </c>
      <c r="G71">
        <v>65.400000000000006</v>
      </c>
      <c r="H71" s="5"/>
      <c r="J71" s="6"/>
      <c r="K71">
        <v>8520</v>
      </c>
      <c r="L71">
        <v>71.11</v>
      </c>
      <c r="M71" s="6">
        <v>1</v>
      </c>
      <c r="N71">
        <v>3</v>
      </c>
      <c r="O71">
        <v>0.03</v>
      </c>
      <c r="P71" s="6"/>
      <c r="Q71">
        <v>1081</v>
      </c>
      <c r="R71">
        <v>27.53</v>
      </c>
      <c r="S71" s="6"/>
      <c r="DF71">
        <v>1081</v>
      </c>
      <c r="DG71">
        <v>27.53</v>
      </c>
      <c r="FH71">
        <v>7</v>
      </c>
      <c r="FI71">
        <v>7.0000000000000007E-2</v>
      </c>
    </row>
    <row r="72" spans="1:222" x14ac:dyDescent="0.3">
      <c r="A72">
        <v>2002</v>
      </c>
      <c r="B72" t="s">
        <v>100</v>
      </c>
      <c r="C72" t="s">
        <v>247</v>
      </c>
      <c r="D72">
        <v>2</v>
      </c>
      <c r="E72">
        <v>43909</v>
      </c>
      <c r="F72">
        <v>33263</v>
      </c>
      <c r="G72">
        <v>75.75</v>
      </c>
      <c r="H72" s="5">
        <v>3458</v>
      </c>
      <c r="I72">
        <v>10.56</v>
      </c>
      <c r="J72" s="6"/>
      <c r="K72">
        <v>24566</v>
      </c>
      <c r="L72">
        <v>74.94</v>
      </c>
      <c r="M72" s="6">
        <v>2</v>
      </c>
      <c r="P72" s="6"/>
      <c r="Q72">
        <v>4757</v>
      </c>
      <c r="R72">
        <v>14.51</v>
      </c>
      <c r="S72" s="6"/>
      <c r="DF72">
        <v>4757</v>
      </c>
      <c r="DG72">
        <v>14.51</v>
      </c>
    </row>
    <row r="73" spans="1:222" x14ac:dyDescent="0.3">
      <c r="A73">
        <v>2002</v>
      </c>
      <c r="B73" t="s">
        <v>100</v>
      </c>
      <c r="C73" t="s">
        <v>201</v>
      </c>
      <c r="D73">
        <v>1</v>
      </c>
      <c r="E73">
        <v>27793</v>
      </c>
      <c r="F73">
        <v>12536</v>
      </c>
      <c r="G73">
        <v>45.1</v>
      </c>
      <c r="H73" s="5">
        <v>200</v>
      </c>
      <c r="I73">
        <v>1.61</v>
      </c>
      <c r="J73" s="6"/>
      <c r="K73">
        <v>3821</v>
      </c>
      <c r="L73">
        <v>30.79</v>
      </c>
      <c r="M73" s="6"/>
      <c r="P73" s="6"/>
      <c r="Q73">
        <v>7988</v>
      </c>
      <c r="R73">
        <v>64.38</v>
      </c>
      <c r="S73" s="6">
        <v>1</v>
      </c>
      <c r="CZ73">
        <v>150</v>
      </c>
      <c r="DA73">
        <v>1.2</v>
      </c>
      <c r="DC73">
        <v>113</v>
      </c>
      <c r="DD73">
        <v>0.91</v>
      </c>
      <c r="DF73">
        <v>7988</v>
      </c>
      <c r="DG73">
        <v>64.38</v>
      </c>
      <c r="DH73">
        <v>1</v>
      </c>
      <c r="HM73">
        <v>118</v>
      </c>
      <c r="HN73">
        <v>0.95</v>
      </c>
    </row>
    <row r="74" spans="1:222" x14ac:dyDescent="0.3">
      <c r="A74">
        <v>2002</v>
      </c>
      <c r="B74" t="s">
        <v>100</v>
      </c>
      <c r="C74" t="s">
        <v>203</v>
      </c>
      <c r="D74">
        <v>1</v>
      </c>
      <c r="E74">
        <v>71911</v>
      </c>
      <c r="F74">
        <v>33366</v>
      </c>
      <c r="G74">
        <v>46.4</v>
      </c>
      <c r="H74" s="5"/>
      <c r="J74" s="6"/>
      <c r="K74">
        <v>19118</v>
      </c>
      <c r="L74">
        <v>57.7</v>
      </c>
      <c r="M74" s="6">
        <v>1</v>
      </c>
      <c r="P74" s="6"/>
      <c r="Q74">
        <v>14040</v>
      </c>
      <c r="R74">
        <v>42.3</v>
      </c>
      <c r="S74" s="6"/>
      <c r="DF74">
        <v>14040</v>
      </c>
      <c r="DG74">
        <v>42.3</v>
      </c>
    </row>
    <row r="75" spans="1:222" x14ac:dyDescent="0.3">
      <c r="A75">
        <v>2002</v>
      </c>
      <c r="B75" t="s">
        <v>100</v>
      </c>
      <c r="C75" t="s">
        <v>102</v>
      </c>
      <c r="D75">
        <v>3</v>
      </c>
      <c r="E75">
        <v>49688</v>
      </c>
      <c r="F75">
        <v>39658</v>
      </c>
      <c r="G75">
        <v>79.8</v>
      </c>
      <c r="H75" s="5">
        <v>289</v>
      </c>
      <c r="I75">
        <v>0.74</v>
      </c>
      <c r="J75" s="6"/>
      <c r="K75">
        <v>32172</v>
      </c>
      <c r="L75">
        <v>82.16</v>
      </c>
      <c r="M75" s="6">
        <v>3</v>
      </c>
      <c r="P75" s="6"/>
      <c r="Q75">
        <v>6418</v>
      </c>
      <c r="R75">
        <v>16.39</v>
      </c>
      <c r="S75" s="6"/>
      <c r="CZ75">
        <v>275</v>
      </c>
      <c r="DA75">
        <v>0.7</v>
      </c>
      <c r="DF75">
        <v>6418</v>
      </c>
      <c r="DG75">
        <v>16.39</v>
      </c>
    </row>
    <row r="76" spans="1:222" x14ac:dyDescent="0.3">
      <c r="A76">
        <v>2002</v>
      </c>
      <c r="B76" t="s">
        <v>100</v>
      </c>
      <c r="C76" t="s">
        <v>248</v>
      </c>
      <c r="D76">
        <v>1</v>
      </c>
      <c r="E76">
        <v>43971</v>
      </c>
      <c r="F76">
        <v>33102</v>
      </c>
      <c r="G76">
        <v>75.510000000000005</v>
      </c>
      <c r="H76" s="5">
        <v>681</v>
      </c>
      <c r="I76">
        <v>2.1</v>
      </c>
      <c r="J76" s="6"/>
      <c r="K76">
        <v>20261</v>
      </c>
      <c r="L76">
        <v>62.74</v>
      </c>
      <c r="M76" s="6">
        <v>1</v>
      </c>
      <c r="P76" s="6"/>
      <c r="Q76">
        <v>10796</v>
      </c>
      <c r="R76">
        <v>33.43</v>
      </c>
      <c r="S76" s="6"/>
      <c r="CZ76">
        <v>555</v>
      </c>
      <c r="DA76">
        <v>1.71</v>
      </c>
      <c r="DF76">
        <v>10796</v>
      </c>
      <c r="DG76">
        <v>33.43</v>
      </c>
    </row>
    <row r="77" spans="1:222" x14ac:dyDescent="0.3">
      <c r="A77">
        <v>2002</v>
      </c>
      <c r="B77" t="s">
        <v>100</v>
      </c>
      <c r="C77" t="s">
        <v>104</v>
      </c>
      <c r="D77">
        <v>3</v>
      </c>
      <c r="E77">
        <v>44494</v>
      </c>
      <c r="F77">
        <v>35760</v>
      </c>
      <c r="G77">
        <v>80.45</v>
      </c>
      <c r="H77" s="5"/>
      <c r="J77" s="6"/>
      <c r="K77">
        <v>28785</v>
      </c>
      <c r="L77">
        <v>81.05</v>
      </c>
      <c r="M77" s="6">
        <v>3</v>
      </c>
      <c r="P77" s="6"/>
      <c r="Q77">
        <v>6729</v>
      </c>
      <c r="R77">
        <v>18.95</v>
      </c>
      <c r="S77" s="6"/>
      <c r="DF77">
        <v>6729</v>
      </c>
      <c r="DG77">
        <v>18.95</v>
      </c>
    </row>
    <row r="78" spans="1:222" x14ac:dyDescent="0.3">
      <c r="E78" s="12">
        <f>SUM(E4:E77)</f>
        <v>4940233</v>
      </c>
      <c r="F78" s="12">
        <f>SUM(F4:F77)</f>
        <v>3129216</v>
      </c>
      <c r="G78">
        <f>AVERAGE(G4:G77)</f>
        <v>66.515135135135139</v>
      </c>
      <c r="H78" s="5"/>
      <c r="J78" s="6">
        <f>SUM(J4:J77)</f>
        <v>1</v>
      </c>
      <c r="K78">
        <f>SUM(K4:K77)</f>
        <v>1968094</v>
      </c>
      <c r="L78">
        <f>K78/F78</f>
        <v>0.62894156235938969</v>
      </c>
      <c r="M78" s="6">
        <f>SUM(M4:M77)</f>
        <v>149</v>
      </c>
      <c r="P78" s="6">
        <f>SUM(P4:P77)</f>
        <v>3</v>
      </c>
      <c r="S78" s="6">
        <f>SUM(S4:S77)</f>
        <v>22</v>
      </c>
      <c r="T78">
        <v>5</v>
      </c>
    </row>
  </sheetData>
  <mergeCells count="52">
    <mergeCell ref="EV2:EX2"/>
    <mergeCell ref="EY2:FA2"/>
    <mergeCell ref="FB2:FD2"/>
    <mergeCell ref="FE2:FG2"/>
    <mergeCell ref="ED2:EF2"/>
    <mergeCell ref="EG2:EI2"/>
    <mergeCell ref="EJ2:EL2"/>
    <mergeCell ref="EM2:EO2"/>
    <mergeCell ref="EP2:ER2"/>
    <mergeCell ref="ES2:EU2"/>
    <mergeCell ref="DL2:DN2"/>
    <mergeCell ref="DO2:DQ2"/>
    <mergeCell ref="DR2:DT2"/>
    <mergeCell ref="DU2:DW2"/>
    <mergeCell ref="DX2:DZ2"/>
    <mergeCell ref="EA2:EC2"/>
    <mergeCell ref="CT2:CV2"/>
    <mergeCell ref="CW2:CY2"/>
    <mergeCell ref="CZ2:DB2"/>
    <mergeCell ref="DC2:DE2"/>
    <mergeCell ref="DF2:DH2"/>
    <mergeCell ref="DI2:DK2"/>
    <mergeCell ref="CB2:CD2"/>
    <mergeCell ref="CE2:CG2"/>
    <mergeCell ref="CH2:CJ2"/>
    <mergeCell ref="CK2:CM2"/>
    <mergeCell ref="CN2:CP2"/>
    <mergeCell ref="CQ2:CS2"/>
    <mergeCell ref="BJ2:BL2"/>
    <mergeCell ref="BM2:BO2"/>
    <mergeCell ref="BP2:BR2"/>
    <mergeCell ref="BS2:BU2"/>
    <mergeCell ref="BV2:BX2"/>
    <mergeCell ref="BY2:CA2"/>
    <mergeCell ref="AR2:AT2"/>
    <mergeCell ref="AU2:AW2"/>
    <mergeCell ref="AX2:AZ2"/>
    <mergeCell ref="BA2:BC2"/>
    <mergeCell ref="BD2:BF2"/>
    <mergeCell ref="BG2:BI2"/>
    <mergeCell ref="Z2:AB2"/>
    <mergeCell ref="AC2:AE2"/>
    <mergeCell ref="AF2:AH2"/>
    <mergeCell ref="AI2:AK2"/>
    <mergeCell ref="AL2:AN2"/>
    <mergeCell ref="AO2:AQ2"/>
    <mergeCell ref="H2:J2"/>
    <mergeCell ref="K2:M2"/>
    <mergeCell ref="N2:P2"/>
    <mergeCell ref="Q2:S2"/>
    <mergeCell ref="T2:V2"/>
    <mergeCell ref="W2:Y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9"/>
  <sheetViews>
    <sheetView topLeftCell="A73" workbookViewId="0">
      <selection activeCell="H14" sqref="H14"/>
    </sheetView>
  </sheetViews>
  <sheetFormatPr defaultRowHeight="14.4" x14ac:dyDescent="0.3"/>
  <cols>
    <col min="3" max="3" width="15.109375" customWidth="1"/>
  </cols>
  <sheetData>
    <row r="1" spans="1:256" x14ac:dyDescent="0.3">
      <c r="A1" s="18" t="s">
        <v>249</v>
      </c>
    </row>
    <row r="2" spans="1:256" x14ac:dyDescent="0.3">
      <c r="H2" s="1" t="s">
        <v>1</v>
      </c>
      <c r="I2" s="1"/>
      <c r="J2" s="1"/>
      <c r="K2" s="1" t="s">
        <v>2</v>
      </c>
      <c r="L2" s="1"/>
      <c r="M2" s="1"/>
      <c r="N2" s="1" t="s">
        <v>3</v>
      </c>
      <c r="O2" s="1"/>
      <c r="P2" s="1"/>
      <c r="Q2" s="1" t="s">
        <v>4</v>
      </c>
      <c r="R2" s="1"/>
      <c r="S2" s="1"/>
      <c r="T2" s="1" t="s">
        <v>5</v>
      </c>
      <c r="U2" s="1"/>
      <c r="V2" s="1"/>
      <c r="W2" s="1" t="s">
        <v>6</v>
      </c>
      <c r="X2" s="1"/>
      <c r="Y2" s="1"/>
      <c r="Z2" s="1" t="s">
        <v>7</v>
      </c>
      <c r="AA2" s="1"/>
      <c r="AB2" s="1"/>
      <c r="AC2" s="1" t="s">
        <v>8</v>
      </c>
      <c r="AD2" s="1"/>
      <c r="AE2" s="1"/>
      <c r="AF2" s="1" t="s">
        <v>9</v>
      </c>
      <c r="AG2" s="1"/>
      <c r="AH2" s="1"/>
      <c r="AI2" s="1" t="s">
        <v>10</v>
      </c>
      <c r="AJ2" s="1"/>
      <c r="AK2" s="1"/>
      <c r="AL2" s="1" t="s">
        <v>11</v>
      </c>
      <c r="AM2" s="1"/>
      <c r="AN2" s="1"/>
      <c r="AO2" s="1" t="s">
        <v>12</v>
      </c>
      <c r="AP2" s="1"/>
      <c r="AQ2" s="1"/>
      <c r="AR2" s="1" t="s">
        <v>13</v>
      </c>
      <c r="AS2" s="1"/>
      <c r="AT2" s="1"/>
      <c r="AU2" s="1" t="s">
        <v>14</v>
      </c>
      <c r="AV2" s="1"/>
      <c r="AW2" s="1"/>
      <c r="AX2" s="1" t="s">
        <v>15</v>
      </c>
      <c r="AY2" s="1"/>
      <c r="AZ2" s="1"/>
      <c r="BA2" s="1" t="s">
        <v>16</v>
      </c>
      <c r="BB2" s="1"/>
      <c r="BC2" s="1"/>
      <c r="BD2" s="1" t="s">
        <v>17</v>
      </c>
      <c r="BE2" s="1"/>
      <c r="BF2" s="1"/>
      <c r="BG2" s="1" t="s">
        <v>18</v>
      </c>
      <c r="BH2" s="1"/>
      <c r="BI2" s="1"/>
      <c r="BJ2" s="1" t="s">
        <v>19</v>
      </c>
      <c r="BK2" s="1"/>
      <c r="BL2" s="1"/>
      <c r="BM2" s="1" t="s">
        <v>20</v>
      </c>
      <c r="BN2" s="1"/>
      <c r="BO2" s="1"/>
      <c r="BP2" s="1" t="s">
        <v>21</v>
      </c>
      <c r="BQ2" s="1"/>
      <c r="BR2" s="1"/>
      <c r="BS2" s="1" t="s">
        <v>22</v>
      </c>
      <c r="BT2" s="1"/>
      <c r="BU2" s="1"/>
      <c r="BV2" s="1" t="s">
        <v>23</v>
      </c>
      <c r="BW2" s="1"/>
      <c r="BX2" s="1"/>
      <c r="BY2" s="1" t="s">
        <v>24</v>
      </c>
      <c r="BZ2" s="1"/>
      <c r="CA2" s="1"/>
      <c r="CB2" s="1" t="s">
        <v>25</v>
      </c>
      <c r="CC2" s="1"/>
      <c r="CD2" s="1"/>
      <c r="CE2" s="1" t="s">
        <v>26</v>
      </c>
      <c r="CF2" s="1"/>
      <c r="CG2" s="1"/>
      <c r="CH2" s="1" t="s">
        <v>27</v>
      </c>
      <c r="CI2" s="1"/>
      <c r="CJ2" s="1"/>
      <c r="CK2" s="1" t="s">
        <v>28</v>
      </c>
      <c r="CL2" s="1"/>
      <c r="CM2" s="1"/>
      <c r="CN2" s="1" t="s">
        <v>29</v>
      </c>
      <c r="CO2" s="1"/>
      <c r="CP2" s="1"/>
      <c r="CQ2" s="1" t="s">
        <v>30</v>
      </c>
      <c r="CR2" s="1"/>
      <c r="CS2" s="1"/>
      <c r="CT2" s="1" t="s">
        <v>31</v>
      </c>
      <c r="CU2" s="1"/>
      <c r="CV2" s="1"/>
      <c r="CW2" s="1" t="s">
        <v>32</v>
      </c>
      <c r="CX2" s="1"/>
      <c r="CY2" s="1"/>
      <c r="CZ2" s="1" t="s">
        <v>108</v>
      </c>
      <c r="DA2" s="1"/>
      <c r="DB2" s="1"/>
      <c r="DC2" s="1" t="s">
        <v>109</v>
      </c>
      <c r="DD2" s="1"/>
      <c r="DE2" s="1"/>
      <c r="DF2" s="1" t="s">
        <v>4</v>
      </c>
      <c r="DG2" s="1"/>
      <c r="DH2" s="1"/>
      <c r="DI2" s="1" t="s">
        <v>110</v>
      </c>
      <c r="DJ2" s="1"/>
      <c r="DK2" s="1"/>
      <c r="DL2" s="1" t="s">
        <v>111</v>
      </c>
      <c r="DM2" s="1"/>
      <c r="DN2" s="1"/>
      <c r="DO2" s="1" t="s">
        <v>112</v>
      </c>
      <c r="DP2" s="1"/>
      <c r="DQ2" s="1"/>
      <c r="DR2" s="1" t="s">
        <v>113</v>
      </c>
      <c r="DS2" s="1"/>
      <c r="DT2" s="1"/>
      <c r="DU2" s="1" t="s">
        <v>114</v>
      </c>
      <c r="DV2" s="1"/>
      <c r="DW2" s="1"/>
      <c r="DX2" s="1" t="s">
        <v>115</v>
      </c>
      <c r="DY2" s="1"/>
      <c r="DZ2" s="1"/>
      <c r="EA2" s="1" t="s">
        <v>116</v>
      </c>
      <c r="EB2" s="1"/>
      <c r="EC2" s="1"/>
      <c r="ED2" s="1" t="s">
        <v>117</v>
      </c>
      <c r="EE2" s="1"/>
      <c r="EF2" s="1"/>
      <c r="EG2" s="1" t="s">
        <v>118</v>
      </c>
      <c r="EH2" s="1"/>
      <c r="EI2" s="1"/>
      <c r="EJ2" s="1" t="s">
        <v>119</v>
      </c>
      <c r="EK2" s="1"/>
      <c r="EL2" s="1"/>
      <c r="EM2" s="1" t="s">
        <v>120</v>
      </c>
      <c r="EN2" s="1"/>
      <c r="EO2" s="1"/>
      <c r="EP2" s="1" t="s">
        <v>121</v>
      </c>
      <c r="EQ2" s="1"/>
      <c r="ER2" s="1"/>
      <c r="ES2" s="1" t="s">
        <v>122</v>
      </c>
      <c r="ET2" s="1"/>
      <c r="EU2" s="1"/>
      <c r="EV2" s="1" t="s">
        <v>123</v>
      </c>
      <c r="EW2" s="1"/>
      <c r="EX2" s="1"/>
      <c r="EY2" s="1" t="s">
        <v>124</v>
      </c>
      <c r="EZ2" s="1"/>
      <c r="FA2" s="1"/>
      <c r="FB2" s="1" t="s">
        <v>125</v>
      </c>
      <c r="FC2" s="1"/>
      <c r="FD2" s="1"/>
      <c r="FE2" s="1" t="s">
        <v>126</v>
      </c>
      <c r="FF2" s="1"/>
      <c r="FG2" s="1"/>
      <c r="FH2" t="s">
        <v>127</v>
      </c>
      <c r="FI2" t="s">
        <v>127</v>
      </c>
      <c r="FJ2" t="s">
        <v>127</v>
      </c>
      <c r="FK2" t="s">
        <v>128</v>
      </c>
      <c r="FL2" t="s">
        <v>128</v>
      </c>
      <c r="FM2" t="s">
        <v>128</v>
      </c>
      <c r="FN2" t="s">
        <v>129</v>
      </c>
      <c r="FO2" t="s">
        <v>129</v>
      </c>
      <c r="FP2" t="s">
        <v>129</v>
      </c>
      <c r="FQ2" t="s">
        <v>130</v>
      </c>
      <c r="FR2" t="s">
        <v>130</v>
      </c>
      <c r="FS2" t="s">
        <v>130</v>
      </c>
      <c r="FT2" t="s">
        <v>131</v>
      </c>
      <c r="FU2" t="s">
        <v>131</v>
      </c>
      <c r="FV2" t="s">
        <v>131</v>
      </c>
      <c r="FW2" t="s">
        <v>132</v>
      </c>
      <c r="FX2" t="s">
        <v>132</v>
      </c>
      <c r="FY2" t="s">
        <v>132</v>
      </c>
      <c r="FZ2" t="s">
        <v>133</v>
      </c>
      <c r="GA2" t="s">
        <v>133</v>
      </c>
      <c r="GB2" t="s">
        <v>133</v>
      </c>
      <c r="GC2" t="s">
        <v>134</v>
      </c>
      <c r="GD2" t="s">
        <v>134</v>
      </c>
      <c r="GE2" t="s">
        <v>134</v>
      </c>
      <c r="GF2" t="s">
        <v>135</v>
      </c>
      <c r="GG2" t="s">
        <v>135</v>
      </c>
      <c r="GH2" t="s">
        <v>135</v>
      </c>
      <c r="GI2" t="s">
        <v>136</v>
      </c>
      <c r="GJ2" t="s">
        <v>136</v>
      </c>
      <c r="GK2" t="s">
        <v>136</v>
      </c>
      <c r="GL2" t="s">
        <v>137</v>
      </c>
      <c r="GM2" t="s">
        <v>137</v>
      </c>
      <c r="GN2" t="s">
        <v>137</v>
      </c>
      <c r="GO2" t="s">
        <v>138</v>
      </c>
      <c r="GP2" t="s">
        <v>138</v>
      </c>
      <c r="GQ2" t="s">
        <v>138</v>
      </c>
      <c r="GS2" t="s">
        <v>139</v>
      </c>
      <c r="GV2" t="s">
        <v>140</v>
      </c>
      <c r="GY2" t="s">
        <v>141</v>
      </c>
      <c r="HB2" t="s">
        <v>142</v>
      </c>
      <c r="HE2" t="s">
        <v>143</v>
      </c>
      <c r="HI2" t="s">
        <v>144</v>
      </c>
      <c r="HK2" t="s">
        <v>145</v>
      </c>
      <c r="HN2" t="s">
        <v>146</v>
      </c>
      <c r="HQ2" t="s">
        <v>147</v>
      </c>
      <c r="HT2" t="s">
        <v>148</v>
      </c>
      <c r="HW2" t="s">
        <v>149</v>
      </c>
      <c r="HZ2" t="s">
        <v>150</v>
      </c>
      <c r="IC2" t="s">
        <v>151</v>
      </c>
      <c r="IF2" t="s">
        <v>152</v>
      </c>
      <c r="II2" t="s">
        <v>153</v>
      </c>
      <c r="IL2" t="s">
        <v>154</v>
      </c>
      <c r="IO2" t="s">
        <v>155</v>
      </c>
      <c r="IR2" t="s">
        <v>156</v>
      </c>
      <c r="IU2" t="s">
        <v>157</v>
      </c>
    </row>
    <row r="3" spans="1:256" x14ac:dyDescent="0.3">
      <c r="A3" t="s">
        <v>33</v>
      </c>
      <c r="B3" t="s">
        <v>34</v>
      </c>
      <c r="C3" t="s">
        <v>35</v>
      </c>
      <c r="D3" t="s">
        <v>158</v>
      </c>
      <c r="E3" t="s">
        <v>159</v>
      </c>
      <c r="F3" t="s">
        <v>38</v>
      </c>
      <c r="G3" t="s">
        <v>160</v>
      </c>
      <c r="H3" s="2" t="s">
        <v>39</v>
      </c>
      <c r="I3" s="3" t="s">
        <v>41</v>
      </c>
      <c r="J3" s="4" t="s">
        <v>36</v>
      </c>
      <c r="K3" s="3" t="s">
        <v>39</v>
      </c>
      <c r="L3" s="3" t="s">
        <v>41</v>
      </c>
      <c r="M3" s="4" t="s">
        <v>36</v>
      </c>
      <c r="N3" s="3" t="s">
        <v>39</v>
      </c>
      <c r="O3" s="3" t="s">
        <v>41</v>
      </c>
      <c r="P3" s="4" t="s">
        <v>36</v>
      </c>
      <c r="Q3" s="3" t="s">
        <v>39</v>
      </c>
      <c r="R3" s="3" t="s">
        <v>41</v>
      </c>
      <c r="S3" s="4" t="s">
        <v>36</v>
      </c>
      <c r="T3" s="3" t="s">
        <v>39</v>
      </c>
      <c r="U3" s="3" t="s">
        <v>41</v>
      </c>
      <c r="V3" s="3" t="s">
        <v>36</v>
      </c>
      <c r="W3" s="3" t="s">
        <v>39</v>
      </c>
      <c r="X3" s="3" t="s">
        <v>41</v>
      </c>
      <c r="Y3" s="3" t="s">
        <v>36</v>
      </c>
      <c r="Z3" s="3" t="s">
        <v>39</v>
      </c>
      <c r="AA3" s="3" t="s">
        <v>41</v>
      </c>
      <c r="AB3" s="3" t="s">
        <v>36</v>
      </c>
      <c r="AC3" s="3" t="s">
        <v>39</v>
      </c>
      <c r="AD3" s="3" t="s">
        <v>41</v>
      </c>
      <c r="AE3" s="3" t="s">
        <v>36</v>
      </c>
      <c r="AF3" s="3" t="s">
        <v>39</v>
      </c>
      <c r="AG3" s="3" t="s">
        <v>41</v>
      </c>
      <c r="AH3" s="3" t="s">
        <v>36</v>
      </c>
      <c r="AI3" s="3" t="s">
        <v>39</v>
      </c>
      <c r="AJ3" s="3" t="s">
        <v>41</v>
      </c>
      <c r="AK3" s="3" t="s">
        <v>36</v>
      </c>
      <c r="AL3" s="3" t="s">
        <v>39</v>
      </c>
      <c r="AM3" s="3" t="s">
        <v>41</v>
      </c>
      <c r="AN3" s="3" t="s">
        <v>36</v>
      </c>
      <c r="AO3" s="3" t="s">
        <v>39</v>
      </c>
      <c r="AP3" s="3" t="s">
        <v>41</v>
      </c>
      <c r="AQ3" s="3" t="s">
        <v>36</v>
      </c>
      <c r="AR3" s="3" t="s">
        <v>39</v>
      </c>
      <c r="AS3" s="3" t="s">
        <v>41</v>
      </c>
      <c r="AT3" s="3" t="s">
        <v>42</v>
      </c>
      <c r="AU3" s="3" t="s">
        <v>39</v>
      </c>
      <c r="AV3" s="3" t="s">
        <v>41</v>
      </c>
      <c r="AW3" s="3" t="s">
        <v>42</v>
      </c>
      <c r="AX3" s="3" t="s">
        <v>39</v>
      </c>
      <c r="AY3" s="3" t="s">
        <v>41</v>
      </c>
      <c r="AZ3" s="3" t="s">
        <v>42</v>
      </c>
      <c r="BA3" s="3" t="s">
        <v>39</v>
      </c>
      <c r="BB3" s="3" t="s">
        <v>41</v>
      </c>
      <c r="BC3" s="3" t="s">
        <v>42</v>
      </c>
      <c r="BD3" s="3" t="s">
        <v>39</v>
      </c>
      <c r="BE3" s="3" t="s">
        <v>41</v>
      </c>
      <c r="BF3" s="3" t="s">
        <v>42</v>
      </c>
      <c r="BG3" s="3" t="s">
        <v>39</v>
      </c>
      <c r="BH3" s="3" t="s">
        <v>41</v>
      </c>
      <c r="BI3" s="3" t="s">
        <v>42</v>
      </c>
      <c r="BJ3" s="3" t="s">
        <v>39</v>
      </c>
      <c r="BK3" s="3" t="s">
        <v>41</v>
      </c>
      <c r="BL3" s="3" t="s">
        <v>36</v>
      </c>
      <c r="BM3" s="3" t="s">
        <v>39</v>
      </c>
      <c r="BN3" s="3" t="s">
        <v>41</v>
      </c>
      <c r="BO3" s="3" t="s">
        <v>36</v>
      </c>
      <c r="BP3" s="3" t="s">
        <v>39</v>
      </c>
      <c r="BQ3" s="3" t="s">
        <v>41</v>
      </c>
      <c r="BR3" s="3" t="s">
        <v>36</v>
      </c>
      <c r="BS3" s="3" t="s">
        <v>39</v>
      </c>
      <c r="BT3" s="3" t="s">
        <v>41</v>
      </c>
      <c r="BU3" s="3" t="s">
        <v>36</v>
      </c>
      <c r="BV3" s="3" t="s">
        <v>39</v>
      </c>
      <c r="BW3" s="3" t="s">
        <v>43</v>
      </c>
      <c r="BX3" s="3" t="s">
        <v>36</v>
      </c>
      <c r="BY3" s="3" t="s">
        <v>39</v>
      </c>
      <c r="BZ3" s="3" t="s">
        <v>41</v>
      </c>
      <c r="CA3" s="3" t="s">
        <v>36</v>
      </c>
      <c r="CB3" s="3" t="s">
        <v>39</v>
      </c>
      <c r="CC3" s="3" t="s">
        <v>41</v>
      </c>
      <c r="CD3" s="3" t="s">
        <v>36</v>
      </c>
      <c r="CE3" s="3" t="s">
        <v>39</v>
      </c>
      <c r="CF3" s="3" t="s">
        <v>41</v>
      </c>
      <c r="CG3" s="3" t="s">
        <v>36</v>
      </c>
      <c r="CH3" s="3" t="s">
        <v>39</v>
      </c>
      <c r="CI3" s="3" t="s">
        <v>41</v>
      </c>
      <c r="CJ3" s="3" t="s">
        <v>36</v>
      </c>
      <c r="CK3" s="3" t="s">
        <v>44</v>
      </c>
      <c r="CL3" s="3" t="s">
        <v>41</v>
      </c>
      <c r="CM3" s="3" t="s">
        <v>36</v>
      </c>
      <c r="CN3" s="3" t="s">
        <v>39</v>
      </c>
      <c r="CO3" s="3" t="s">
        <v>41</v>
      </c>
      <c r="CP3" s="3" t="s">
        <v>36</v>
      </c>
      <c r="CQ3" s="3" t="s">
        <v>44</v>
      </c>
      <c r="CR3" s="3" t="s">
        <v>41</v>
      </c>
      <c r="CS3" s="3" t="s">
        <v>36</v>
      </c>
      <c r="CT3" s="3" t="s">
        <v>39</v>
      </c>
      <c r="CU3" s="3" t="s">
        <v>41</v>
      </c>
      <c r="CV3" s="3" t="s">
        <v>36</v>
      </c>
      <c r="CW3" s="3" t="s">
        <v>39</v>
      </c>
      <c r="CX3" s="3" t="s">
        <v>41</v>
      </c>
      <c r="CY3" s="3" t="s">
        <v>36</v>
      </c>
      <c r="CZ3" s="3" t="s">
        <v>39</v>
      </c>
      <c r="DA3" s="3" t="s">
        <v>41</v>
      </c>
      <c r="DB3" s="3" t="s">
        <v>36</v>
      </c>
      <c r="DC3" s="3" t="s">
        <v>39</v>
      </c>
      <c r="DD3" s="3" t="s">
        <v>41</v>
      </c>
      <c r="DE3" s="3" t="s">
        <v>36</v>
      </c>
      <c r="DF3" s="3" t="s">
        <v>39</v>
      </c>
      <c r="DG3" s="3" t="s">
        <v>41</v>
      </c>
      <c r="DH3" s="3" t="s">
        <v>36</v>
      </c>
      <c r="DI3" s="3" t="s">
        <v>39</v>
      </c>
      <c r="DJ3" s="3" t="s">
        <v>41</v>
      </c>
      <c r="DK3" s="3" t="s">
        <v>36</v>
      </c>
      <c r="DL3" s="3" t="s">
        <v>39</v>
      </c>
      <c r="DM3" s="3" t="s">
        <v>41</v>
      </c>
      <c r="DN3" s="3" t="s">
        <v>36</v>
      </c>
      <c r="DO3" s="3" t="s">
        <v>39</v>
      </c>
      <c r="DP3" s="3" t="s">
        <v>41</v>
      </c>
      <c r="DQ3" s="3" t="s">
        <v>36</v>
      </c>
      <c r="DR3" s="3" t="s">
        <v>39</v>
      </c>
      <c r="DS3" s="3" t="s">
        <v>41</v>
      </c>
      <c r="DT3" s="3" t="s">
        <v>36</v>
      </c>
      <c r="DU3" s="3" t="s">
        <v>39</v>
      </c>
      <c r="DV3" s="3" t="s">
        <v>41</v>
      </c>
      <c r="DW3" s="3" t="s">
        <v>36</v>
      </c>
      <c r="DX3" s="3" t="s">
        <v>39</v>
      </c>
      <c r="DY3" s="3" t="s">
        <v>41</v>
      </c>
      <c r="DZ3" s="3" t="s">
        <v>36</v>
      </c>
      <c r="EA3" s="3" t="s">
        <v>39</v>
      </c>
      <c r="EB3" s="3" t="s">
        <v>41</v>
      </c>
      <c r="EC3" s="3" t="s">
        <v>36</v>
      </c>
      <c r="ED3" s="3" t="s">
        <v>39</v>
      </c>
      <c r="EE3" s="3" t="s">
        <v>41</v>
      </c>
      <c r="EF3" s="3" t="s">
        <v>36</v>
      </c>
      <c r="EG3" s="3" t="s">
        <v>39</v>
      </c>
      <c r="EH3" s="3" t="s">
        <v>41</v>
      </c>
      <c r="EI3" s="3" t="s">
        <v>36</v>
      </c>
      <c r="EJ3" s="3" t="s">
        <v>39</v>
      </c>
      <c r="EK3" s="3" t="s">
        <v>41</v>
      </c>
      <c r="EL3" s="3" t="s">
        <v>36</v>
      </c>
      <c r="EM3" s="3" t="s">
        <v>39</v>
      </c>
      <c r="EN3" s="3" t="s">
        <v>41</v>
      </c>
      <c r="EO3" s="3" t="s">
        <v>36</v>
      </c>
      <c r="EP3" s="3" t="s">
        <v>39</v>
      </c>
      <c r="EQ3" s="3" t="s">
        <v>41</v>
      </c>
      <c r="ER3" s="3" t="s">
        <v>36</v>
      </c>
      <c r="ES3" s="3" t="s">
        <v>39</v>
      </c>
      <c r="ET3" s="3" t="s">
        <v>41</v>
      </c>
      <c r="EU3" s="3" t="s">
        <v>36</v>
      </c>
      <c r="EV3" s="3" t="s">
        <v>39</v>
      </c>
      <c r="EW3" s="3" t="s">
        <v>41</v>
      </c>
      <c r="EX3" s="3" t="s">
        <v>36</v>
      </c>
      <c r="EY3" s="3" t="s">
        <v>39</v>
      </c>
      <c r="EZ3" s="3" t="s">
        <v>41</v>
      </c>
      <c r="FA3" s="3" t="s">
        <v>36</v>
      </c>
      <c r="FB3" s="3" t="s">
        <v>39</v>
      </c>
      <c r="FC3" s="3" t="s">
        <v>41</v>
      </c>
      <c r="FD3" s="3" t="s">
        <v>36</v>
      </c>
      <c r="FE3" s="3" t="s">
        <v>39</v>
      </c>
      <c r="FF3" s="3" t="s">
        <v>41</v>
      </c>
      <c r="FG3" s="3" t="s">
        <v>36</v>
      </c>
      <c r="FH3" t="s">
        <v>39</v>
      </c>
      <c r="FI3" t="s">
        <v>41</v>
      </c>
      <c r="FJ3" s="3" t="s">
        <v>36</v>
      </c>
      <c r="FK3" s="3" t="s">
        <v>39</v>
      </c>
      <c r="FL3" t="s">
        <v>41</v>
      </c>
      <c r="FM3" t="s">
        <v>36</v>
      </c>
      <c r="FN3" t="s">
        <v>39</v>
      </c>
      <c r="FO3" t="s">
        <v>41</v>
      </c>
      <c r="FP3" t="s">
        <v>36</v>
      </c>
      <c r="FQ3" t="s">
        <v>39</v>
      </c>
      <c r="FR3" t="s">
        <v>41</v>
      </c>
      <c r="FS3" t="s">
        <v>36</v>
      </c>
      <c r="FT3" t="s">
        <v>39</v>
      </c>
      <c r="FU3" t="s">
        <v>41</v>
      </c>
      <c r="FV3" t="s">
        <v>36</v>
      </c>
      <c r="FW3" t="s">
        <v>39</v>
      </c>
      <c r="FX3" t="s">
        <v>41</v>
      </c>
      <c r="FY3" t="s">
        <v>36</v>
      </c>
      <c r="FZ3" t="s">
        <v>39</v>
      </c>
      <c r="GA3" t="s">
        <v>41</v>
      </c>
      <c r="GB3" t="s">
        <v>36</v>
      </c>
      <c r="GC3" t="s">
        <v>39</v>
      </c>
      <c r="GD3" t="s">
        <v>41</v>
      </c>
      <c r="GE3" t="s">
        <v>36</v>
      </c>
      <c r="GF3" t="s">
        <v>39</v>
      </c>
      <c r="GG3" t="s">
        <v>41</v>
      </c>
      <c r="GH3" t="s">
        <v>36</v>
      </c>
      <c r="GI3" t="s">
        <v>39</v>
      </c>
      <c r="GJ3" t="s">
        <v>41</v>
      </c>
      <c r="GK3" t="s">
        <v>36</v>
      </c>
      <c r="GL3" t="s">
        <v>39</v>
      </c>
      <c r="GM3" t="s">
        <v>41</v>
      </c>
      <c r="GN3" t="s">
        <v>36</v>
      </c>
      <c r="GO3" t="s">
        <v>39</v>
      </c>
      <c r="GP3" t="s">
        <v>41</v>
      </c>
      <c r="GQ3" t="s">
        <v>36</v>
      </c>
      <c r="GR3" t="s">
        <v>39</v>
      </c>
      <c r="GS3" t="s">
        <v>41</v>
      </c>
      <c r="GT3" t="s">
        <v>36</v>
      </c>
      <c r="GU3" t="s">
        <v>39</v>
      </c>
      <c r="GV3" t="s">
        <v>41</v>
      </c>
      <c r="GW3" t="s">
        <v>36</v>
      </c>
      <c r="GX3" t="s">
        <v>39</v>
      </c>
      <c r="GY3" t="s">
        <v>41</v>
      </c>
      <c r="GZ3" t="s">
        <v>36</v>
      </c>
      <c r="HA3" t="s">
        <v>39</v>
      </c>
      <c r="HB3" t="s">
        <v>41</v>
      </c>
      <c r="HC3" t="s">
        <v>36</v>
      </c>
      <c r="HD3" t="s">
        <v>39</v>
      </c>
      <c r="HE3" t="s">
        <v>41</v>
      </c>
      <c r="HF3" t="s">
        <v>36</v>
      </c>
      <c r="HG3" t="s">
        <v>39</v>
      </c>
      <c r="HH3" t="s">
        <v>41</v>
      </c>
      <c r="HI3" t="s">
        <v>36</v>
      </c>
      <c r="HJ3" t="s">
        <v>39</v>
      </c>
      <c r="HK3" t="s">
        <v>41</v>
      </c>
      <c r="HL3" t="s">
        <v>36</v>
      </c>
      <c r="HM3" t="s">
        <v>39</v>
      </c>
      <c r="HN3" t="s">
        <v>41</v>
      </c>
      <c r="HO3" t="s">
        <v>36</v>
      </c>
      <c r="HP3" t="s">
        <v>39</v>
      </c>
      <c r="HQ3" t="s">
        <v>41</v>
      </c>
      <c r="HR3" t="s">
        <v>36</v>
      </c>
      <c r="HS3" t="s">
        <v>39</v>
      </c>
      <c r="HT3" t="s">
        <v>41</v>
      </c>
      <c r="HU3" t="s">
        <v>36</v>
      </c>
      <c r="HV3" t="s">
        <v>39</v>
      </c>
      <c r="HW3" t="s">
        <v>41</v>
      </c>
      <c r="HX3" t="s">
        <v>36</v>
      </c>
      <c r="HY3" t="s">
        <v>39</v>
      </c>
      <c r="HZ3" t="s">
        <v>41</v>
      </c>
      <c r="IA3" t="s">
        <v>36</v>
      </c>
      <c r="IB3" t="s">
        <v>39</v>
      </c>
      <c r="IC3" t="s">
        <v>41</v>
      </c>
      <c r="ID3" t="s">
        <v>36</v>
      </c>
      <c r="IE3" t="s">
        <v>39</v>
      </c>
      <c r="IF3" t="s">
        <v>41</v>
      </c>
      <c r="IG3" t="s">
        <v>36</v>
      </c>
      <c r="IH3" t="s">
        <v>39</v>
      </c>
      <c r="II3" t="s">
        <v>41</v>
      </c>
      <c r="IJ3" t="s">
        <v>36</v>
      </c>
      <c r="IK3" t="s">
        <v>39</v>
      </c>
      <c r="IL3" t="s">
        <v>41</v>
      </c>
      <c r="IM3" t="s">
        <v>36</v>
      </c>
      <c r="IN3" t="s">
        <v>39</v>
      </c>
      <c r="IO3" t="s">
        <v>41</v>
      </c>
      <c r="IP3" t="s">
        <v>36</v>
      </c>
      <c r="IQ3" t="s">
        <v>39</v>
      </c>
      <c r="IR3" t="s">
        <v>41</v>
      </c>
      <c r="IS3" t="s">
        <v>36</v>
      </c>
      <c r="IT3" t="s">
        <v>39</v>
      </c>
      <c r="IU3" t="s">
        <v>41</v>
      </c>
      <c r="IV3" t="s">
        <v>36</v>
      </c>
    </row>
    <row r="4" spans="1:256" x14ac:dyDescent="0.3">
      <c r="A4">
        <v>2007</v>
      </c>
      <c r="B4" t="s">
        <v>45</v>
      </c>
      <c r="C4" t="s">
        <v>46</v>
      </c>
      <c r="D4">
        <v>1</v>
      </c>
      <c r="E4">
        <v>25632</v>
      </c>
      <c r="F4">
        <v>15919</v>
      </c>
      <c r="G4">
        <v>62.11</v>
      </c>
      <c r="H4" s="5">
        <v>5489</v>
      </c>
      <c r="I4">
        <v>35.21</v>
      </c>
      <c r="J4" s="6"/>
      <c r="K4">
        <v>7644</v>
      </c>
      <c r="L4">
        <v>49.03</v>
      </c>
      <c r="M4" s="6">
        <v>1</v>
      </c>
      <c r="P4" s="6"/>
      <c r="Q4">
        <v>259</v>
      </c>
      <c r="R4">
        <v>1.66</v>
      </c>
      <c r="S4" s="6"/>
      <c r="DC4">
        <v>141</v>
      </c>
      <c r="DD4">
        <v>0.9</v>
      </c>
      <c r="DF4">
        <v>259</v>
      </c>
      <c r="DG4">
        <v>1.66</v>
      </c>
      <c r="DI4">
        <v>1749</v>
      </c>
      <c r="DJ4">
        <v>11.22</v>
      </c>
      <c r="HS4">
        <v>165</v>
      </c>
      <c r="HT4">
        <v>1.06</v>
      </c>
    </row>
    <row r="5" spans="1:256" x14ac:dyDescent="0.3">
      <c r="A5">
        <v>2007</v>
      </c>
      <c r="B5" t="s">
        <v>45</v>
      </c>
      <c r="C5" t="s">
        <v>207</v>
      </c>
      <c r="D5">
        <v>1</v>
      </c>
      <c r="E5">
        <v>21934</v>
      </c>
      <c r="F5">
        <v>15832</v>
      </c>
      <c r="G5">
        <v>72.180000000000007</v>
      </c>
      <c r="H5" s="5">
        <v>6178</v>
      </c>
      <c r="I5">
        <v>40.28</v>
      </c>
      <c r="J5" s="6"/>
      <c r="K5">
        <v>8530</v>
      </c>
      <c r="L5">
        <v>55.62</v>
      </c>
      <c r="M5" s="6">
        <v>1</v>
      </c>
      <c r="P5" s="6"/>
      <c r="Q5">
        <v>255</v>
      </c>
      <c r="R5">
        <v>1.66</v>
      </c>
      <c r="S5" s="6"/>
      <c r="DC5">
        <v>161</v>
      </c>
      <c r="DD5">
        <v>1.05</v>
      </c>
      <c r="DF5">
        <v>255</v>
      </c>
      <c r="DG5">
        <v>1.66</v>
      </c>
      <c r="EM5">
        <v>213</v>
      </c>
      <c r="EN5">
        <v>1.39</v>
      </c>
    </row>
    <row r="6" spans="1:256" x14ac:dyDescent="0.3">
      <c r="A6">
        <v>2007</v>
      </c>
      <c r="B6" t="s">
        <v>45</v>
      </c>
      <c r="C6" t="s">
        <v>250</v>
      </c>
      <c r="D6">
        <v>2</v>
      </c>
      <c r="E6">
        <v>47184</v>
      </c>
      <c r="F6">
        <v>29149</v>
      </c>
      <c r="G6">
        <v>61.78</v>
      </c>
      <c r="H6" s="5">
        <v>8977</v>
      </c>
      <c r="I6">
        <v>31.66</v>
      </c>
      <c r="J6" s="6"/>
      <c r="K6">
        <v>16.077000000000002</v>
      </c>
      <c r="L6">
        <v>56.7</v>
      </c>
      <c r="M6" s="6">
        <v>2</v>
      </c>
      <c r="P6" s="6"/>
      <c r="Q6">
        <v>3298</v>
      </c>
      <c r="R6">
        <v>11.64</v>
      </c>
      <c r="S6" s="6"/>
      <c r="DF6">
        <v>3298</v>
      </c>
      <c r="DG6">
        <v>11.64</v>
      </c>
    </row>
    <row r="7" spans="1:256" x14ac:dyDescent="0.3">
      <c r="A7">
        <v>2007</v>
      </c>
      <c r="B7" t="s">
        <v>45</v>
      </c>
      <c r="C7" t="s">
        <v>49</v>
      </c>
      <c r="D7">
        <v>3</v>
      </c>
      <c r="E7">
        <v>67118</v>
      </c>
      <c r="F7">
        <v>40.621000000000002</v>
      </c>
      <c r="G7">
        <v>60.52</v>
      </c>
      <c r="H7" s="5">
        <v>9845</v>
      </c>
      <c r="I7">
        <v>25</v>
      </c>
      <c r="J7" s="6"/>
      <c r="K7">
        <v>28410</v>
      </c>
      <c r="L7">
        <v>72.14</v>
      </c>
      <c r="M7" s="6">
        <v>3</v>
      </c>
      <c r="P7" s="6"/>
      <c r="S7" s="6"/>
      <c r="DI7">
        <v>1127</v>
      </c>
      <c r="DJ7">
        <v>2.86</v>
      </c>
    </row>
    <row r="8" spans="1:256" x14ac:dyDescent="0.3">
      <c r="A8">
        <v>2007</v>
      </c>
      <c r="B8" t="s">
        <v>45</v>
      </c>
      <c r="C8" t="s">
        <v>50</v>
      </c>
      <c r="D8">
        <v>3</v>
      </c>
      <c r="E8">
        <v>100312</v>
      </c>
      <c r="F8">
        <v>59933</v>
      </c>
      <c r="G8">
        <v>59.75</v>
      </c>
      <c r="H8" s="5">
        <v>25581</v>
      </c>
      <c r="I8">
        <v>43.81</v>
      </c>
      <c r="J8" s="6"/>
      <c r="K8">
        <v>32813</v>
      </c>
      <c r="L8">
        <v>56.19</v>
      </c>
      <c r="M8" s="6">
        <v>3</v>
      </c>
      <c r="P8" s="6"/>
      <c r="S8" s="6"/>
    </row>
    <row r="9" spans="1:256" x14ac:dyDescent="0.3">
      <c r="A9">
        <v>2007</v>
      </c>
      <c r="B9" t="s">
        <v>51</v>
      </c>
      <c r="C9" t="s">
        <v>209</v>
      </c>
      <c r="D9">
        <v>2</v>
      </c>
      <c r="E9">
        <v>35623</v>
      </c>
      <c r="F9">
        <v>27565</v>
      </c>
      <c r="G9">
        <v>77.400000000000006</v>
      </c>
      <c r="H9" s="5"/>
      <c r="J9" s="6"/>
      <c r="K9">
        <v>25557</v>
      </c>
      <c r="L9">
        <v>94.63</v>
      </c>
      <c r="M9" s="6">
        <v>2</v>
      </c>
      <c r="N9">
        <v>1451</v>
      </c>
      <c r="O9">
        <v>5.37</v>
      </c>
      <c r="P9" s="6"/>
      <c r="S9" s="6"/>
    </row>
    <row r="10" spans="1:256" x14ac:dyDescent="0.3">
      <c r="A10">
        <v>2007</v>
      </c>
      <c r="B10" t="s">
        <v>51</v>
      </c>
      <c r="C10" t="s">
        <v>251</v>
      </c>
      <c r="D10">
        <v>2</v>
      </c>
      <c r="E10">
        <v>63790</v>
      </c>
      <c r="F10">
        <v>49432</v>
      </c>
      <c r="G10">
        <v>77.489999999999995</v>
      </c>
      <c r="H10" s="5"/>
      <c r="J10" s="6"/>
      <c r="K10">
        <v>44294</v>
      </c>
      <c r="L10">
        <v>91.72</v>
      </c>
      <c r="M10" s="6">
        <v>2</v>
      </c>
      <c r="N10">
        <v>1799</v>
      </c>
      <c r="O10">
        <v>3.73</v>
      </c>
      <c r="P10" s="6"/>
      <c r="S10" s="6"/>
    </row>
    <row r="11" spans="1:256" x14ac:dyDescent="0.3">
      <c r="A11">
        <v>2007</v>
      </c>
      <c r="B11" t="s">
        <v>51</v>
      </c>
      <c r="C11" t="s">
        <v>252</v>
      </c>
      <c r="D11">
        <v>3</v>
      </c>
      <c r="E11">
        <v>40887</v>
      </c>
      <c r="F11">
        <v>29881</v>
      </c>
      <c r="G11">
        <v>73.08</v>
      </c>
      <c r="H11" s="5"/>
      <c r="J11" s="6"/>
      <c r="K11">
        <v>26781</v>
      </c>
      <c r="L11">
        <v>91.37</v>
      </c>
      <c r="M11" s="6">
        <v>3</v>
      </c>
      <c r="N11">
        <v>1799</v>
      </c>
      <c r="P11" s="6"/>
      <c r="S11" s="6"/>
      <c r="AC11">
        <v>543</v>
      </c>
      <c r="AD11">
        <v>1.85</v>
      </c>
      <c r="AO11">
        <v>679</v>
      </c>
      <c r="AP11">
        <v>2.3199999999999998</v>
      </c>
    </row>
    <row r="12" spans="1:256" x14ac:dyDescent="0.3">
      <c r="A12">
        <v>2007</v>
      </c>
      <c r="B12" t="s">
        <v>51</v>
      </c>
      <c r="C12" t="s">
        <v>210</v>
      </c>
      <c r="D12">
        <v>3</v>
      </c>
      <c r="E12">
        <v>64408</v>
      </c>
      <c r="F12">
        <v>47634</v>
      </c>
      <c r="G12">
        <v>73.959999999999994</v>
      </c>
      <c r="H12" s="5"/>
      <c r="J12" s="6"/>
      <c r="K12">
        <v>38957</v>
      </c>
      <c r="L12">
        <v>84.21</v>
      </c>
      <c r="M12" s="6">
        <v>3</v>
      </c>
      <c r="N12">
        <v>1627</v>
      </c>
      <c r="O12">
        <v>3.52</v>
      </c>
      <c r="P12" s="6"/>
      <c r="Q12">
        <v>5676</v>
      </c>
      <c r="R12">
        <v>12.27</v>
      </c>
      <c r="S12" s="6"/>
      <c r="DF12">
        <v>5676</v>
      </c>
      <c r="DG12">
        <v>12.27</v>
      </c>
    </row>
    <row r="13" spans="1:256" x14ac:dyDescent="0.3">
      <c r="A13">
        <v>2007</v>
      </c>
      <c r="B13" t="s">
        <v>51</v>
      </c>
      <c r="C13" t="s">
        <v>253</v>
      </c>
      <c r="D13">
        <v>1</v>
      </c>
      <c r="E13">
        <v>34397</v>
      </c>
      <c r="F13">
        <v>25379</v>
      </c>
      <c r="G13">
        <v>73.78</v>
      </c>
      <c r="H13" s="5">
        <v>1364</v>
      </c>
      <c r="I13">
        <v>5.51</v>
      </c>
      <c r="J13" s="6"/>
      <c r="K13">
        <v>22450</v>
      </c>
      <c r="L13">
        <v>90.7</v>
      </c>
      <c r="M13" s="6">
        <v>1</v>
      </c>
      <c r="P13" s="6"/>
      <c r="S13" s="6"/>
      <c r="AO13">
        <v>937</v>
      </c>
      <c r="AP13">
        <v>3.79</v>
      </c>
    </row>
    <row r="14" spans="1:256" x14ac:dyDescent="0.3">
      <c r="A14">
        <v>2007</v>
      </c>
      <c r="B14" t="s">
        <v>51</v>
      </c>
      <c r="C14" t="s">
        <v>212</v>
      </c>
      <c r="D14">
        <v>2</v>
      </c>
      <c r="E14">
        <v>50457</v>
      </c>
      <c r="F14">
        <v>42541</v>
      </c>
      <c r="G14">
        <v>84.31</v>
      </c>
      <c r="H14" s="5"/>
      <c r="J14" s="6"/>
      <c r="K14">
        <v>41427</v>
      </c>
      <c r="L14">
        <v>98.6</v>
      </c>
      <c r="M14" s="6">
        <v>2</v>
      </c>
      <c r="P14" s="6"/>
      <c r="S14" s="6"/>
      <c r="IH14">
        <v>589</v>
      </c>
      <c r="II14">
        <v>1.4</v>
      </c>
    </row>
    <row r="15" spans="1:256" x14ac:dyDescent="0.3">
      <c r="A15">
        <v>2007</v>
      </c>
      <c r="B15" t="s">
        <v>51</v>
      </c>
      <c r="C15" t="s">
        <v>254</v>
      </c>
      <c r="D15">
        <v>1</v>
      </c>
      <c r="E15">
        <v>26011</v>
      </c>
      <c r="F15">
        <v>18524</v>
      </c>
      <c r="G15">
        <v>71.22</v>
      </c>
      <c r="H15" s="5">
        <v>881</v>
      </c>
      <c r="I15">
        <v>4.8099999999999996</v>
      </c>
      <c r="J15" s="6"/>
      <c r="K15">
        <v>16718</v>
      </c>
      <c r="L15">
        <v>91.3</v>
      </c>
      <c r="M15" s="6">
        <v>1</v>
      </c>
      <c r="P15" s="6"/>
      <c r="Q15">
        <v>261</v>
      </c>
      <c r="R15">
        <v>1.42</v>
      </c>
      <c r="S15" s="6"/>
      <c r="AO15">
        <v>141</v>
      </c>
      <c r="AP15">
        <v>0.77</v>
      </c>
      <c r="DF15">
        <v>261</v>
      </c>
      <c r="DG15">
        <v>1.42</v>
      </c>
      <c r="EG15">
        <v>186</v>
      </c>
      <c r="EH15">
        <v>1.02</v>
      </c>
      <c r="HS15">
        <v>124</v>
      </c>
      <c r="HT15">
        <v>0.68</v>
      </c>
    </row>
    <row r="16" spans="1:256" x14ac:dyDescent="0.3">
      <c r="A16">
        <v>2007</v>
      </c>
      <c r="B16" t="s">
        <v>51</v>
      </c>
      <c r="C16" t="s">
        <v>58</v>
      </c>
      <c r="D16">
        <v>2</v>
      </c>
      <c r="E16">
        <v>41326</v>
      </c>
      <c r="F16">
        <v>34808</v>
      </c>
      <c r="G16">
        <v>84.23</v>
      </c>
      <c r="H16" s="5">
        <v>820</v>
      </c>
      <c r="I16">
        <v>2.39</v>
      </c>
      <c r="J16" s="6"/>
      <c r="K16">
        <v>32246</v>
      </c>
      <c r="L16">
        <v>93.8</v>
      </c>
      <c r="M16" s="6">
        <v>2</v>
      </c>
      <c r="P16" s="6"/>
      <c r="S16" s="6"/>
      <c r="DC16">
        <v>751</v>
      </c>
      <c r="DD16">
        <v>2.1800000000000002</v>
      </c>
    </row>
    <row r="17" spans="1:217" x14ac:dyDescent="0.3">
      <c r="A17">
        <v>2007</v>
      </c>
      <c r="B17" t="s">
        <v>51</v>
      </c>
      <c r="C17" t="s">
        <v>56</v>
      </c>
      <c r="D17">
        <v>7</v>
      </c>
      <c r="E17">
        <v>332159</v>
      </c>
      <c r="F17">
        <v>164633</v>
      </c>
      <c r="G17">
        <v>49.56</v>
      </c>
      <c r="H17" s="5"/>
      <c r="J17" s="6"/>
      <c r="K17">
        <v>139737</v>
      </c>
      <c r="L17">
        <v>87.57</v>
      </c>
      <c r="M17" s="6">
        <v>7</v>
      </c>
      <c r="N17">
        <v>3517</v>
      </c>
      <c r="O17">
        <v>2.2000000000000002</v>
      </c>
      <c r="P17" s="6"/>
      <c r="Q17">
        <v>14549</v>
      </c>
      <c r="R17">
        <v>9.1199999999999992</v>
      </c>
      <c r="S17" s="6"/>
      <c r="DF17">
        <v>14549</v>
      </c>
      <c r="DG17">
        <v>9.1199999999999992</v>
      </c>
      <c r="DL17">
        <v>1765</v>
      </c>
      <c r="DM17">
        <v>1.1100000000000001</v>
      </c>
    </row>
    <row r="18" spans="1:217" x14ac:dyDescent="0.3">
      <c r="A18">
        <v>2007</v>
      </c>
      <c r="B18" t="s">
        <v>51</v>
      </c>
      <c r="C18" t="s">
        <v>214</v>
      </c>
      <c r="D18">
        <v>3</v>
      </c>
      <c r="E18">
        <v>41235</v>
      </c>
      <c r="F18">
        <v>28531</v>
      </c>
      <c r="G18">
        <v>69.19</v>
      </c>
      <c r="H18" s="5"/>
      <c r="J18" s="6"/>
      <c r="K18">
        <v>15700</v>
      </c>
      <c r="L18">
        <v>55.39</v>
      </c>
      <c r="M18" s="6">
        <v>3</v>
      </c>
      <c r="N18">
        <v>11432</v>
      </c>
      <c r="O18">
        <v>40.33</v>
      </c>
      <c r="P18" s="6"/>
      <c r="S18" s="6"/>
      <c r="AR18">
        <v>104</v>
      </c>
      <c r="AS18">
        <v>0.37</v>
      </c>
    </row>
    <row r="19" spans="1:217" x14ac:dyDescent="0.3">
      <c r="A19">
        <v>2007</v>
      </c>
      <c r="B19" t="s">
        <v>51</v>
      </c>
      <c r="C19" t="s">
        <v>255</v>
      </c>
      <c r="D19">
        <v>2</v>
      </c>
      <c r="E19">
        <v>41182</v>
      </c>
      <c r="F19">
        <v>29515</v>
      </c>
      <c r="G19">
        <v>71.67</v>
      </c>
      <c r="H19" s="5"/>
      <c r="J19" s="6"/>
      <c r="K19">
        <v>25382</v>
      </c>
      <c r="L19">
        <v>87.57</v>
      </c>
      <c r="M19" s="6">
        <v>2</v>
      </c>
      <c r="N19">
        <v>3035</v>
      </c>
      <c r="O19">
        <v>10.47</v>
      </c>
      <c r="P19" s="6"/>
      <c r="S19" s="6"/>
      <c r="HH19">
        <v>583</v>
      </c>
      <c r="HI19">
        <v>2.0099999999999998</v>
      </c>
    </row>
    <row r="20" spans="1:217" x14ac:dyDescent="0.3">
      <c r="A20">
        <v>2007</v>
      </c>
      <c r="B20" t="s">
        <v>60</v>
      </c>
      <c r="C20" t="s">
        <v>217</v>
      </c>
      <c r="D20">
        <v>2</v>
      </c>
      <c r="E20">
        <v>46183</v>
      </c>
      <c r="F20">
        <v>29540</v>
      </c>
      <c r="G20">
        <v>63.96</v>
      </c>
      <c r="H20" s="5">
        <v>3549</v>
      </c>
      <c r="I20">
        <v>12.38</v>
      </c>
      <c r="J20" s="6"/>
      <c r="K20">
        <v>23465</v>
      </c>
      <c r="L20">
        <v>81.86</v>
      </c>
      <c r="M20" s="6">
        <v>2</v>
      </c>
      <c r="P20" s="6"/>
      <c r="S20" s="6"/>
      <c r="CZ20">
        <v>1100</v>
      </c>
      <c r="DA20">
        <v>3.84</v>
      </c>
      <c r="DC20">
        <v>549</v>
      </c>
      <c r="DD20">
        <v>1.92</v>
      </c>
    </row>
    <row r="21" spans="1:217" x14ac:dyDescent="0.3">
      <c r="A21">
        <v>2007</v>
      </c>
      <c r="B21" t="s">
        <v>60</v>
      </c>
      <c r="C21" t="s">
        <v>218</v>
      </c>
      <c r="D21">
        <v>3</v>
      </c>
      <c r="E21">
        <v>66697</v>
      </c>
      <c r="F21">
        <v>53893</v>
      </c>
      <c r="G21">
        <v>80.8</v>
      </c>
      <c r="H21" s="5">
        <v>5178</v>
      </c>
      <c r="I21">
        <v>9.7799999999999994</v>
      </c>
      <c r="J21" s="6"/>
      <c r="K21">
        <v>47769</v>
      </c>
      <c r="L21">
        <v>90.22</v>
      </c>
      <c r="M21" s="6">
        <v>3</v>
      </c>
      <c r="P21" s="6"/>
      <c r="S21" s="6"/>
    </row>
    <row r="22" spans="1:217" x14ac:dyDescent="0.3">
      <c r="A22">
        <v>2007</v>
      </c>
      <c r="B22" t="s">
        <v>60</v>
      </c>
      <c r="C22" t="s">
        <v>219</v>
      </c>
      <c r="D22">
        <v>3</v>
      </c>
      <c r="E22">
        <v>56897</v>
      </c>
      <c r="F22">
        <v>37193</v>
      </c>
      <c r="G22">
        <v>65.37</v>
      </c>
      <c r="H22" s="5">
        <v>8133</v>
      </c>
      <c r="I22">
        <v>22.54</v>
      </c>
      <c r="J22" s="6"/>
      <c r="K22">
        <v>27957</v>
      </c>
      <c r="L22">
        <v>77.459999999999994</v>
      </c>
      <c r="M22" s="6">
        <v>3</v>
      </c>
      <c r="P22" s="6"/>
      <c r="S22" s="6"/>
    </row>
    <row r="23" spans="1:217" x14ac:dyDescent="0.3">
      <c r="A23">
        <v>2007</v>
      </c>
      <c r="B23" t="s">
        <v>60</v>
      </c>
      <c r="C23" t="s">
        <v>220</v>
      </c>
      <c r="D23">
        <v>3</v>
      </c>
      <c r="E23">
        <v>93368</v>
      </c>
      <c r="F23">
        <v>55181</v>
      </c>
      <c r="G23">
        <v>59.1</v>
      </c>
      <c r="H23" s="5">
        <v>12676</v>
      </c>
      <c r="I23">
        <v>23.83</v>
      </c>
      <c r="J23" s="6"/>
      <c r="K23">
        <v>40510</v>
      </c>
      <c r="L23">
        <v>76.17</v>
      </c>
      <c r="M23" s="6">
        <v>3</v>
      </c>
      <c r="P23" s="6"/>
      <c r="S23" s="6"/>
    </row>
    <row r="24" spans="1:217" x14ac:dyDescent="0.3">
      <c r="A24">
        <v>2007</v>
      </c>
      <c r="B24" t="s">
        <v>65</v>
      </c>
      <c r="C24" t="s">
        <v>256</v>
      </c>
      <c r="D24">
        <v>2</v>
      </c>
      <c r="E24">
        <v>124527</v>
      </c>
      <c r="F24">
        <v>76560</v>
      </c>
      <c r="G24">
        <v>61.48</v>
      </c>
      <c r="H24" s="5">
        <v>18630</v>
      </c>
      <c r="I24">
        <v>25.36</v>
      </c>
      <c r="J24" s="6">
        <v>1</v>
      </c>
      <c r="K24">
        <v>33431</v>
      </c>
      <c r="L24">
        <v>45.5</v>
      </c>
      <c r="M24" s="6">
        <v>1</v>
      </c>
      <c r="P24" s="6"/>
      <c r="S24" s="6"/>
      <c r="CZ24">
        <v>8413</v>
      </c>
      <c r="DA24">
        <v>11.45</v>
      </c>
      <c r="DC24">
        <v>2752</v>
      </c>
      <c r="DD24">
        <v>3.75</v>
      </c>
      <c r="EM24">
        <v>10242</v>
      </c>
      <c r="EN24">
        <v>13.94</v>
      </c>
    </row>
    <row r="25" spans="1:217" x14ac:dyDescent="0.3">
      <c r="A25">
        <v>2007</v>
      </c>
      <c r="B25" t="s">
        <v>65</v>
      </c>
      <c r="C25" t="s">
        <v>169</v>
      </c>
      <c r="D25">
        <v>1</v>
      </c>
      <c r="E25">
        <v>45737</v>
      </c>
      <c r="F25">
        <v>31034</v>
      </c>
      <c r="G25">
        <v>67.849999999999994</v>
      </c>
      <c r="H25" s="5">
        <v>9493</v>
      </c>
      <c r="I25">
        <v>32.4</v>
      </c>
      <c r="J25" s="6"/>
      <c r="K25">
        <v>16770</v>
      </c>
      <c r="L25">
        <v>57.23</v>
      </c>
      <c r="M25" s="6">
        <v>1</v>
      </c>
      <c r="P25" s="6"/>
      <c r="S25" s="6"/>
      <c r="EM25">
        <v>3038</v>
      </c>
      <c r="EN25">
        <v>10.37</v>
      </c>
    </row>
    <row r="26" spans="1:217" x14ac:dyDescent="0.3">
      <c r="A26">
        <v>2007</v>
      </c>
      <c r="B26" t="s">
        <v>65</v>
      </c>
      <c r="C26" t="s">
        <v>257</v>
      </c>
      <c r="D26">
        <v>1</v>
      </c>
      <c r="E26">
        <v>37006</v>
      </c>
      <c r="F26">
        <v>27701</v>
      </c>
      <c r="G26">
        <v>74.86</v>
      </c>
      <c r="H26" s="5">
        <v>2952</v>
      </c>
      <c r="I26">
        <v>11.49</v>
      </c>
      <c r="J26" s="6"/>
      <c r="K26">
        <v>13905</v>
      </c>
      <c r="L26">
        <v>54.14</v>
      </c>
      <c r="M26" s="6">
        <v>1</v>
      </c>
      <c r="P26" s="6"/>
      <c r="S26" s="6"/>
      <c r="DC26">
        <v>8827</v>
      </c>
      <c r="DD26">
        <v>34.369999999999997</v>
      </c>
    </row>
    <row r="27" spans="1:217" x14ac:dyDescent="0.3">
      <c r="A27">
        <v>2007</v>
      </c>
      <c r="B27" t="s">
        <v>65</v>
      </c>
      <c r="C27" t="s">
        <v>170</v>
      </c>
      <c r="D27">
        <v>1</v>
      </c>
      <c r="E27">
        <v>21833</v>
      </c>
      <c r="F27">
        <v>17911</v>
      </c>
      <c r="G27">
        <v>82.04</v>
      </c>
      <c r="H27" s="5">
        <v>5456</v>
      </c>
      <c r="I27">
        <v>31.64</v>
      </c>
      <c r="J27" s="6"/>
      <c r="K27">
        <v>10543</v>
      </c>
      <c r="L27">
        <v>61.08</v>
      </c>
      <c r="M27" s="6">
        <v>1</v>
      </c>
      <c r="P27" s="6"/>
      <c r="Q27">
        <v>220</v>
      </c>
      <c r="R27">
        <v>1.27</v>
      </c>
      <c r="S27" s="6"/>
      <c r="DF27">
        <v>220</v>
      </c>
      <c r="DG27">
        <v>1.27</v>
      </c>
      <c r="EM27">
        <v>1036</v>
      </c>
      <c r="EN27">
        <v>6.01</v>
      </c>
    </row>
    <row r="28" spans="1:217" x14ac:dyDescent="0.3">
      <c r="A28">
        <v>2007</v>
      </c>
      <c r="B28" t="s">
        <v>65</v>
      </c>
      <c r="C28" t="s">
        <v>221</v>
      </c>
      <c r="D28">
        <v>4</v>
      </c>
      <c r="E28">
        <v>187027</v>
      </c>
      <c r="F28">
        <v>142637</v>
      </c>
      <c r="G28">
        <v>76.27</v>
      </c>
      <c r="H28" s="5">
        <v>31772</v>
      </c>
      <c r="I28">
        <v>22.72</v>
      </c>
      <c r="J28" s="6"/>
      <c r="K28">
        <v>108072</v>
      </c>
      <c r="L28">
        <v>77.28</v>
      </c>
      <c r="M28" s="6">
        <v>4</v>
      </c>
      <c r="P28" s="6"/>
      <c r="S28" s="6"/>
    </row>
    <row r="29" spans="1:217" x14ac:dyDescent="0.3">
      <c r="A29">
        <v>2007</v>
      </c>
      <c r="B29" t="s">
        <v>65</v>
      </c>
      <c r="C29" t="s">
        <v>222</v>
      </c>
      <c r="D29">
        <v>3</v>
      </c>
      <c r="E29">
        <v>94128</v>
      </c>
      <c r="F29">
        <v>70173</v>
      </c>
      <c r="G29">
        <v>74.55</v>
      </c>
      <c r="H29" s="5">
        <v>5605</v>
      </c>
      <c r="I29">
        <v>8.2799999999999994</v>
      </c>
      <c r="J29" s="6"/>
      <c r="K29">
        <v>51049</v>
      </c>
      <c r="L29">
        <v>75.45</v>
      </c>
      <c r="M29" s="6">
        <v>3</v>
      </c>
      <c r="P29" s="6"/>
      <c r="S29" s="6"/>
      <c r="BP29">
        <v>7096</v>
      </c>
      <c r="BQ29">
        <v>10.49</v>
      </c>
      <c r="DC29">
        <v>1437</v>
      </c>
      <c r="DD29">
        <v>2.12</v>
      </c>
    </row>
    <row r="30" spans="1:217" x14ac:dyDescent="0.3">
      <c r="A30">
        <v>2007</v>
      </c>
      <c r="B30" t="s">
        <v>65</v>
      </c>
      <c r="C30" t="s">
        <v>223</v>
      </c>
      <c r="D30">
        <v>1</v>
      </c>
      <c r="E30">
        <v>59037</v>
      </c>
      <c r="F30">
        <v>43225</v>
      </c>
      <c r="G30">
        <v>73.22</v>
      </c>
      <c r="H30" s="5">
        <v>17466</v>
      </c>
      <c r="I30">
        <v>41.75</v>
      </c>
      <c r="J30" s="6"/>
      <c r="K30">
        <v>21104</v>
      </c>
      <c r="L30">
        <v>50.44</v>
      </c>
      <c r="M30" s="6">
        <v>1</v>
      </c>
      <c r="P30" s="6"/>
      <c r="S30" s="6"/>
      <c r="CZ30">
        <v>1595</v>
      </c>
      <c r="DA30">
        <v>3.81</v>
      </c>
      <c r="EM30">
        <v>1672</v>
      </c>
      <c r="EN30">
        <v>4</v>
      </c>
    </row>
    <row r="31" spans="1:217" x14ac:dyDescent="0.3">
      <c r="A31">
        <v>2007</v>
      </c>
      <c r="B31" t="s">
        <v>65</v>
      </c>
      <c r="C31" t="s">
        <v>224</v>
      </c>
      <c r="D31">
        <v>1</v>
      </c>
      <c r="E31">
        <v>40111</v>
      </c>
      <c r="F31">
        <v>34973</v>
      </c>
      <c r="G31">
        <v>87.19</v>
      </c>
      <c r="H31" s="5"/>
      <c r="J31" s="6"/>
      <c r="K31">
        <v>16459</v>
      </c>
      <c r="L31">
        <v>48.96</v>
      </c>
      <c r="M31" s="6">
        <v>1</v>
      </c>
      <c r="P31" s="6"/>
      <c r="S31" s="6"/>
      <c r="BP31">
        <v>15434</v>
      </c>
      <c r="BQ31">
        <v>45.9</v>
      </c>
      <c r="CZ31">
        <v>1729</v>
      </c>
      <c r="DA31">
        <v>5.14</v>
      </c>
    </row>
    <row r="32" spans="1:217" x14ac:dyDescent="0.3">
      <c r="A32">
        <v>2007</v>
      </c>
      <c r="B32" t="s">
        <v>65</v>
      </c>
      <c r="C32" t="s">
        <v>225</v>
      </c>
      <c r="D32">
        <v>3</v>
      </c>
      <c r="E32">
        <v>58970</v>
      </c>
      <c r="F32">
        <v>46194</v>
      </c>
      <c r="G32">
        <v>78.33</v>
      </c>
      <c r="H32" s="5">
        <v>6578</v>
      </c>
      <c r="I32">
        <v>14.84</v>
      </c>
      <c r="J32" s="6"/>
      <c r="K32">
        <v>24391</v>
      </c>
      <c r="L32">
        <v>55.03</v>
      </c>
      <c r="M32" s="6">
        <v>3</v>
      </c>
      <c r="P32" s="6"/>
      <c r="S32" s="6"/>
      <c r="BP32">
        <v>6667</v>
      </c>
      <c r="BQ32">
        <v>15.04</v>
      </c>
      <c r="DU32">
        <v>4806</v>
      </c>
      <c r="DV32">
        <v>10.85</v>
      </c>
      <c r="EM32">
        <v>1878</v>
      </c>
      <c r="EN32">
        <v>4.24</v>
      </c>
    </row>
    <row r="33" spans="1:252" x14ac:dyDescent="0.3">
      <c r="A33">
        <v>2007</v>
      </c>
      <c r="B33" t="s">
        <v>65</v>
      </c>
      <c r="C33" t="s">
        <v>226</v>
      </c>
      <c r="D33">
        <v>2</v>
      </c>
      <c r="E33">
        <v>48941</v>
      </c>
      <c r="F33">
        <v>39677</v>
      </c>
      <c r="G33">
        <v>81.069999999999993</v>
      </c>
      <c r="H33" s="5"/>
      <c r="J33" s="6"/>
      <c r="K33">
        <v>19824</v>
      </c>
      <c r="L33">
        <v>51.33</v>
      </c>
      <c r="M33" s="6">
        <v>2</v>
      </c>
      <c r="P33" s="6"/>
      <c r="S33" s="6"/>
      <c r="BP33">
        <v>18795</v>
      </c>
      <c r="BQ33">
        <v>48.67</v>
      </c>
    </row>
    <row r="34" spans="1:252" x14ac:dyDescent="0.3">
      <c r="A34">
        <v>2007</v>
      </c>
      <c r="B34" t="s">
        <v>65</v>
      </c>
      <c r="C34" t="s">
        <v>177</v>
      </c>
      <c r="D34">
        <v>4</v>
      </c>
      <c r="E34">
        <v>116652</v>
      </c>
      <c r="F34">
        <v>82564</v>
      </c>
      <c r="G34">
        <v>70.78</v>
      </c>
      <c r="H34" s="5">
        <v>21492</v>
      </c>
      <c r="I34">
        <v>27.36</v>
      </c>
      <c r="J34" s="6"/>
      <c r="K34">
        <v>57055</v>
      </c>
      <c r="L34">
        <v>72.64</v>
      </c>
      <c r="M34" s="6">
        <v>4</v>
      </c>
      <c r="P34" s="6"/>
      <c r="S34" s="6"/>
    </row>
    <row r="35" spans="1:252" x14ac:dyDescent="0.3">
      <c r="A35">
        <v>2007</v>
      </c>
      <c r="B35" t="s">
        <v>65</v>
      </c>
      <c r="C35" t="s">
        <v>258</v>
      </c>
      <c r="D35">
        <v>4</v>
      </c>
      <c r="E35">
        <v>163618</v>
      </c>
      <c r="F35">
        <v>85648</v>
      </c>
      <c r="G35">
        <v>52.35</v>
      </c>
      <c r="H35" s="5">
        <v>36363</v>
      </c>
      <c r="I35">
        <v>43.89</v>
      </c>
      <c r="J35" s="6">
        <v>2</v>
      </c>
      <c r="K35">
        <v>39844</v>
      </c>
      <c r="L35">
        <v>48.1</v>
      </c>
      <c r="M35" s="6">
        <v>2</v>
      </c>
      <c r="P35" s="6"/>
      <c r="Q35">
        <v>6636</v>
      </c>
      <c r="R35">
        <v>8.01</v>
      </c>
      <c r="S35" s="6"/>
      <c r="DF35">
        <v>6636</v>
      </c>
      <c r="DG35">
        <v>8.01</v>
      </c>
    </row>
    <row r="36" spans="1:252" x14ac:dyDescent="0.3">
      <c r="A36">
        <v>2007</v>
      </c>
      <c r="B36" t="s">
        <v>65</v>
      </c>
      <c r="C36" t="s">
        <v>259</v>
      </c>
      <c r="D36">
        <v>1</v>
      </c>
      <c r="E36">
        <v>21208</v>
      </c>
      <c r="F36">
        <v>15874</v>
      </c>
      <c r="G36">
        <v>74.86</v>
      </c>
      <c r="H36" s="5">
        <v>6605</v>
      </c>
      <c r="I36">
        <v>43.26</v>
      </c>
      <c r="J36" s="6"/>
      <c r="K36">
        <v>8662</v>
      </c>
      <c r="L36">
        <v>56.74</v>
      </c>
      <c r="M36" s="6">
        <v>1</v>
      </c>
      <c r="P36" s="6"/>
      <c r="S36" s="6"/>
    </row>
    <row r="37" spans="1:252" x14ac:dyDescent="0.3">
      <c r="A37">
        <v>2007</v>
      </c>
      <c r="B37" t="s">
        <v>65</v>
      </c>
      <c r="C37" t="s">
        <v>260</v>
      </c>
      <c r="D37">
        <v>1</v>
      </c>
      <c r="E37">
        <v>16691</v>
      </c>
      <c r="F37">
        <v>13769</v>
      </c>
      <c r="G37">
        <v>82.49</v>
      </c>
      <c r="H37" s="5">
        <v>4465</v>
      </c>
      <c r="I37">
        <v>33.700000000000003</v>
      </c>
      <c r="J37" s="6"/>
      <c r="K37">
        <v>8785</v>
      </c>
      <c r="L37">
        <v>66.3</v>
      </c>
      <c r="M37" s="6">
        <v>1</v>
      </c>
      <c r="P37" s="6"/>
      <c r="S37" s="6"/>
    </row>
    <row r="38" spans="1:252" x14ac:dyDescent="0.3">
      <c r="A38">
        <v>2007</v>
      </c>
      <c r="B38" t="s">
        <v>73</v>
      </c>
      <c r="C38" t="s">
        <v>261</v>
      </c>
      <c r="D38">
        <v>3</v>
      </c>
      <c r="E38">
        <v>81515</v>
      </c>
      <c r="F38">
        <v>56379</v>
      </c>
      <c r="G38">
        <v>69.17</v>
      </c>
      <c r="H38" s="5"/>
      <c r="J38" s="6"/>
      <c r="K38">
        <v>31223</v>
      </c>
      <c r="L38">
        <v>56.45</v>
      </c>
      <c r="M38" s="6">
        <v>3</v>
      </c>
      <c r="N38">
        <v>987</v>
      </c>
      <c r="O38">
        <v>1.79</v>
      </c>
      <c r="P38" s="6"/>
      <c r="Q38">
        <v>18379</v>
      </c>
      <c r="R38">
        <v>33.229999999999997</v>
      </c>
      <c r="S38" s="6"/>
      <c r="DF38">
        <v>18379</v>
      </c>
      <c r="DG38">
        <v>33.229999999999997</v>
      </c>
      <c r="FH38">
        <v>3326</v>
      </c>
      <c r="FI38">
        <v>6.01</v>
      </c>
    </row>
    <row r="39" spans="1:252" x14ac:dyDescent="0.3">
      <c r="A39">
        <v>2007</v>
      </c>
      <c r="B39" t="s">
        <v>73</v>
      </c>
      <c r="C39" t="s">
        <v>262</v>
      </c>
      <c r="D39">
        <v>3</v>
      </c>
      <c r="E39">
        <v>37251</v>
      </c>
      <c r="F39">
        <v>19251</v>
      </c>
      <c r="G39">
        <v>51.68</v>
      </c>
      <c r="H39" s="5"/>
      <c r="J39" s="6"/>
      <c r="K39">
        <v>12114</v>
      </c>
      <c r="L39">
        <v>63.64</v>
      </c>
      <c r="M39" s="6">
        <v>3</v>
      </c>
      <c r="P39" s="6"/>
      <c r="Q39">
        <v>6276</v>
      </c>
      <c r="R39">
        <v>32.97</v>
      </c>
      <c r="S39" s="6"/>
      <c r="DF39">
        <v>6276</v>
      </c>
      <c r="DG39">
        <v>32.97</v>
      </c>
      <c r="FH39">
        <v>644</v>
      </c>
      <c r="FI39">
        <v>3.39</v>
      </c>
    </row>
    <row r="40" spans="1:252" x14ac:dyDescent="0.3">
      <c r="A40">
        <v>2007</v>
      </c>
      <c r="B40" t="s">
        <v>73</v>
      </c>
      <c r="C40" t="s">
        <v>75</v>
      </c>
      <c r="D40">
        <v>1</v>
      </c>
      <c r="E40">
        <v>16715</v>
      </c>
      <c r="F40">
        <v>12652</v>
      </c>
      <c r="G40">
        <v>75.69</v>
      </c>
      <c r="H40" s="5"/>
      <c r="J40" s="6"/>
      <c r="K40">
        <v>10279</v>
      </c>
      <c r="L40">
        <v>83.12</v>
      </c>
      <c r="M40" s="6">
        <v>1</v>
      </c>
      <c r="N40">
        <v>1515</v>
      </c>
      <c r="O40">
        <v>12.25</v>
      </c>
      <c r="P40" s="6"/>
      <c r="Q40">
        <v>508</v>
      </c>
      <c r="R40">
        <v>4.1100000000000003</v>
      </c>
      <c r="S40" s="6"/>
      <c r="AO40">
        <v>64</v>
      </c>
      <c r="AP40">
        <v>0.52</v>
      </c>
      <c r="DF40">
        <v>508</v>
      </c>
      <c r="DG40">
        <v>4.1100000000000003</v>
      </c>
    </row>
    <row r="41" spans="1:252" x14ac:dyDescent="0.3">
      <c r="A41">
        <v>2007</v>
      </c>
      <c r="B41" t="s">
        <v>73</v>
      </c>
      <c r="C41" t="s">
        <v>231</v>
      </c>
      <c r="D41">
        <v>3</v>
      </c>
      <c r="E41">
        <v>57810</v>
      </c>
      <c r="F41">
        <v>40029</v>
      </c>
      <c r="G41">
        <v>69.239999999999995</v>
      </c>
      <c r="H41" s="5"/>
      <c r="J41" s="6"/>
      <c r="K41">
        <v>25205</v>
      </c>
      <c r="L41">
        <v>64.19</v>
      </c>
      <c r="M41" s="6">
        <v>3</v>
      </c>
      <c r="N41">
        <v>5293</v>
      </c>
      <c r="O41">
        <v>13.48</v>
      </c>
      <c r="P41" s="6"/>
      <c r="Q41">
        <v>2748</v>
      </c>
      <c r="R41">
        <v>7</v>
      </c>
      <c r="S41" s="6"/>
      <c r="DF41">
        <v>2748</v>
      </c>
      <c r="DG41">
        <v>7</v>
      </c>
      <c r="HM41">
        <v>6019</v>
      </c>
      <c r="HN41">
        <v>15.33</v>
      </c>
    </row>
    <row r="42" spans="1:252" x14ac:dyDescent="0.3">
      <c r="A42">
        <v>2007</v>
      </c>
      <c r="B42" t="s">
        <v>73</v>
      </c>
      <c r="C42" t="s">
        <v>232</v>
      </c>
      <c r="D42">
        <v>3</v>
      </c>
      <c r="E42">
        <v>58911</v>
      </c>
      <c r="F42">
        <v>18097</v>
      </c>
      <c r="G42">
        <v>30.72</v>
      </c>
      <c r="H42" s="5"/>
      <c r="J42" s="6"/>
      <c r="K42">
        <v>8533</v>
      </c>
      <c r="L42">
        <v>48.54</v>
      </c>
      <c r="M42" s="6">
        <v>2</v>
      </c>
      <c r="N42">
        <v>674</v>
      </c>
      <c r="O42">
        <v>3.83</v>
      </c>
      <c r="P42" s="6"/>
      <c r="Q42">
        <v>3578</v>
      </c>
      <c r="R42">
        <v>20.36</v>
      </c>
      <c r="S42" s="6">
        <v>1</v>
      </c>
      <c r="DF42">
        <v>3578</v>
      </c>
      <c r="DG42">
        <v>20.36</v>
      </c>
      <c r="DH42">
        <v>1</v>
      </c>
      <c r="FK42">
        <v>297</v>
      </c>
      <c r="FL42">
        <v>1.69</v>
      </c>
      <c r="IN42">
        <v>3942</v>
      </c>
      <c r="IO42">
        <v>22.43</v>
      </c>
      <c r="IP42">
        <v>1</v>
      </c>
      <c r="IQ42">
        <v>245</v>
      </c>
      <c r="IR42">
        <v>1.39</v>
      </c>
    </row>
    <row r="43" spans="1:252" x14ac:dyDescent="0.3">
      <c r="A43">
        <v>2007</v>
      </c>
      <c r="B43" t="s">
        <v>73</v>
      </c>
      <c r="C43" t="s">
        <v>182</v>
      </c>
      <c r="D43">
        <v>4</v>
      </c>
      <c r="E43">
        <v>259382</v>
      </c>
      <c r="F43">
        <v>36888</v>
      </c>
      <c r="G43">
        <v>14.22</v>
      </c>
      <c r="H43" s="5">
        <v>1515</v>
      </c>
      <c r="I43">
        <v>4.17</v>
      </c>
      <c r="J43" s="6"/>
      <c r="K43">
        <v>14976</v>
      </c>
      <c r="L43">
        <v>41.22</v>
      </c>
      <c r="M43" s="6">
        <v>2</v>
      </c>
      <c r="N43">
        <v>2010</v>
      </c>
      <c r="O43">
        <v>5.53</v>
      </c>
      <c r="P43" s="6"/>
      <c r="Q43">
        <v>17575</v>
      </c>
      <c r="R43">
        <v>48.37</v>
      </c>
      <c r="S43" s="6">
        <v>2</v>
      </c>
      <c r="DF43">
        <v>17575</v>
      </c>
      <c r="DG43">
        <v>48.37</v>
      </c>
      <c r="DH43">
        <v>2</v>
      </c>
      <c r="HV43">
        <v>258</v>
      </c>
      <c r="HW43">
        <v>0.71</v>
      </c>
    </row>
    <row r="44" spans="1:252" x14ac:dyDescent="0.3">
      <c r="A44">
        <v>2007</v>
      </c>
      <c r="B44" t="s">
        <v>73</v>
      </c>
      <c r="C44" t="s">
        <v>183</v>
      </c>
      <c r="D44">
        <v>1</v>
      </c>
      <c r="E44">
        <v>55515</v>
      </c>
      <c r="F44">
        <v>18765</v>
      </c>
      <c r="G44">
        <v>33.799999999999997</v>
      </c>
      <c r="H44" s="5"/>
      <c r="J44" s="6"/>
      <c r="K44">
        <v>7502</v>
      </c>
      <c r="L44">
        <v>40.799999999999997</v>
      </c>
      <c r="M44" s="6"/>
      <c r="N44">
        <v>300</v>
      </c>
      <c r="O44">
        <v>1.63</v>
      </c>
      <c r="P44" s="6"/>
      <c r="Q44">
        <v>9513</v>
      </c>
      <c r="R44">
        <v>51.73</v>
      </c>
      <c r="S44" s="6">
        <v>1</v>
      </c>
      <c r="CQ44">
        <v>50</v>
      </c>
      <c r="CR44">
        <v>0.27</v>
      </c>
      <c r="DC44">
        <v>564</v>
      </c>
      <c r="DD44">
        <v>3.07</v>
      </c>
      <c r="DF44">
        <v>9513</v>
      </c>
      <c r="DG44">
        <v>51.73</v>
      </c>
      <c r="DH44">
        <v>1</v>
      </c>
      <c r="FK44">
        <v>211</v>
      </c>
      <c r="FL44">
        <v>1.1499999999999999</v>
      </c>
      <c r="HS44">
        <v>110</v>
      </c>
      <c r="HT44">
        <v>0.6</v>
      </c>
    </row>
    <row r="45" spans="1:252" x14ac:dyDescent="0.3">
      <c r="A45">
        <v>2007</v>
      </c>
      <c r="B45" t="s">
        <v>73</v>
      </c>
      <c r="C45" t="s">
        <v>233</v>
      </c>
      <c r="D45">
        <v>1</v>
      </c>
      <c r="E45">
        <v>63885</v>
      </c>
      <c r="F45">
        <v>18041</v>
      </c>
      <c r="G45">
        <v>28.24</v>
      </c>
      <c r="H45" s="5"/>
      <c r="J45" s="6"/>
      <c r="K45">
        <v>8867</v>
      </c>
      <c r="L45">
        <v>51.21</v>
      </c>
      <c r="M45" s="6">
        <v>1</v>
      </c>
      <c r="P45" s="6"/>
      <c r="Q45">
        <v>5722</v>
      </c>
      <c r="R45">
        <v>33.049999999999997</v>
      </c>
      <c r="S45" s="6"/>
      <c r="CB45">
        <v>96</v>
      </c>
      <c r="CC45">
        <v>0.55000000000000004</v>
      </c>
      <c r="CQ45">
        <v>108</v>
      </c>
      <c r="CR45">
        <v>0.62</v>
      </c>
      <c r="DC45">
        <v>1345</v>
      </c>
      <c r="DD45">
        <v>7.77</v>
      </c>
      <c r="DF45">
        <v>5722</v>
      </c>
      <c r="DG45">
        <v>33.049999999999997</v>
      </c>
      <c r="FQ45">
        <v>151</v>
      </c>
      <c r="FR45">
        <v>0.87</v>
      </c>
      <c r="GI45">
        <v>160</v>
      </c>
      <c r="GJ45">
        <v>0.92</v>
      </c>
      <c r="HS45">
        <v>95</v>
      </c>
      <c r="HT45">
        <v>0.55000000000000004</v>
      </c>
    </row>
    <row r="46" spans="1:252" x14ac:dyDescent="0.3">
      <c r="A46">
        <v>2007</v>
      </c>
      <c r="B46" t="s">
        <v>78</v>
      </c>
      <c r="C46" t="s">
        <v>185</v>
      </c>
      <c r="D46">
        <v>2</v>
      </c>
      <c r="E46">
        <v>85765</v>
      </c>
      <c r="F46">
        <v>60658</v>
      </c>
      <c r="G46">
        <v>70.73</v>
      </c>
      <c r="H46" s="5">
        <v>18722</v>
      </c>
      <c r="I46">
        <v>34.04</v>
      </c>
      <c r="J46" s="6"/>
      <c r="K46">
        <v>33641</v>
      </c>
      <c r="L46">
        <v>58.05</v>
      </c>
      <c r="M46" s="6">
        <v>2</v>
      </c>
      <c r="P46" s="6"/>
      <c r="S46" s="6"/>
      <c r="EM46">
        <v>2242</v>
      </c>
      <c r="EN46">
        <v>3.87</v>
      </c>
    </row>
    <row r="47" spans="1:252" x14ac:dyDescent="0.3">
      <c r="A47">
        <v>2007</v>
      </c>
      <c r="B47" t="s">
        <v>78</v>
      </c>
      <c r="C47" t="s">
        <v>186</v>
      </c>
      <c r="D47">
        <v>2</v>
      </c>
      <c r="E47">
        <v>120064</v>
      </c>
      <c r="F47">
        <v>71326</v>
      </c>
      <c r="G47">
        <v>59.4</v>
      </c>
      <c r="H47" s="5">
        <v>25962</v>
      </c>
      <c r="I47">
        <v>37.799999999999997</v>
      </c>
      <c r="J47" s="6">
        <v>1</v>
      </c>
      <c r="K47">
        <v>32934</v>
      </c>
      <c r="L47">
        <v>47.95</v>
      </c>
      <c r="M47" s="6">
        <v>1</v>
      </c>
      <c r="P47" s="6"/>
      <c r="Q47">
        <v>1676</v>
      </c>
      <c r="R47">
        <v>2.44</v>
      </c>
      <c r="S47" s="6"/>
      <c r="DF47">
        <v>1676</v>
      </c>
      <c r="DG47">
        <v>2.44</v>
      </c>
      <c r="EM47">
        <v>2878</v>
      </c>
      <c r="EN47">
        <v>4.1900000000000004</v>
      </c>
    </row>
    <row r="48" spans="1:252" x14ac:dyDescent="0.3">
      <c r="A48">
        <v>2007</v>
      </c>
      <c r="B48" t="s">
        <v>78</v>
      </c>
      <c r="C48" t="s">
        <v>80</v>
      </c>
      <c r="D48">
        <v>1</v>
      </c>
      <c r="E48">
        <v>25018</v>
      </c>
      <c r="F48">
        <v>17898</v>
      </c>
      <c r="G48">
        <v>71.540000000000006</v>
      </c>
      <c r="H48" s="5">
        <v>3849</v>
      </c>
      <c r="I48">
        <v>22.36</v>
      </c>
      <c r="J48" s="6"/>
      <c r="K48">
        <v>13367</v>
      </c>
      <c r="L48">
        <v>77.64</v>
      </c>
      <c r="M48" s="6">
        <v>1</v>
      </c>
      <c r="P48" s="6"/>
      <c r="S48" s="6"/>
    </row>
    <row r="49" spans="1:174" x14ac:dyDescent="0.3">
      <c r="A49">
        <v>2007</v>
      </c>
      <c r="B49" t="s">
        <v>78</v>
      </c>
      <c r="C49" t="s">
        <v>263</v>
      </c>
      <c r="D49">
        <v>4</v>
      </c>
      <c r="E49">
        <v>90276</v>
      </c>
      <c r="F49">
        <v>71428</v>
      </c>
      <c r="G49">
        <v>79.12</v>
      </c>
      <c r="H49" s="5">
        <v>31149</v>
      </c>
      <c r="I49">
        <v>45.59</v>
      </c>
      <c r="J49" s="6">
        <v>2</v>
      </c>
      <c r="K49">
        <v>33436</v>
      </c>
      <c r="L49">
        <v>48.94</v>
      </c>
      <c r="M49" s="6">
        <v>2</v>
      </c>
      <c r="P49" s="6"/>
      <c r="S49" s="6"/>
      <c r="EM49">
        <v>3737</v>
      </c>
      <c r="EN49">
        <v>5.47</v>
      </c>
    </row>
    <row r="50" spans="1:174" x14ac:dyDescent="0.3">
      <c r="A50">
        <v>2007</v>
      </c>
      <c r="B50" t="s">
        <v>78</v>
      </c>
      <c r="C50" t="s">
        <v>236</v>
      </c>
      <c r="D50">
        <v>3</v>
      </c>
      <c r="E50">
        <v>78839</v>
      </c>
      <c r="F50">
        <v>58270</v>
      </c>
      <c r="G50">
        <v>73.91</v>
      </c>
      <c r="H50" s="5">
        <v>14531</v>
      </c>
      <c r="I50">
        <v>26.14</v>
      </c>
      <c r="J50" s="6"/>
      <c r="K50">
        <v>41054</v>
      </c>
      <c r="L50">
        <v>73.86</v>
      </c>
      <c r="M50" s="6">
        <v>3</v>
      </c>
      <c r="P50" s="6"/>
      <c r="S50" s="6"/>
    </row>
    <row r="51" spans="1:174" x14ac:dyDescent="0.3">
      <c r="A51">
        <v>2007</v>
      </c>
      <c r="B51" t="s">
        <v>83</v>
      </c>
      <c r="C51" t="s">
        <v>188</v>
      </c>
      <c r="D51">
        <v>2</v>
      </c>
      <c r="E51">
        <v>38774</v>
      </c>
      <c r="F51">
        <v>28554</v>
      </c>
      <c r="G51">
        <v>73.64</v>
      </c>
      <c r="H51" s="5"/>
      <c r="J51" s="6"/>
      <c r="K51">
        <v>12397</v>
      </c>
      <c r="L51">
        <v>44.25</v>
      </c>
      <c r="M51" s="6"/>
      <c r="P51" s="6"/>
      <c r="Q51">
        <v>14928</v>
      </c>
      <c r="R51">
        <v>53.29</v>
      </c>
      <c r="S51" s="6">
        <v>2</v>
      </c>
      <c r="DF51">
        <v>14928</v>
      </c>
      <c r="DG51">
        <v>53.29</v>
      </c>
      <c r="DH51">
        <v>2</v>
      </c>
    </row>
    <row r="52" spans="1:174" x14ac:dyDescent="0.3">
      <c r="A52">
        <v>2007</v>
      </c>
      <c r="B52" t="s">
        <v>83</v>
      </c>
      <c r="C52" t="s">
        <v>264</v>
      </c>
      <c r="D52">
        <v>2</v>
      </c>
      <c r="E52">
        <v>37813</v>
      </c>
      <c r="F52">
        <v>25737</v>
      </c>
      <c r="G52">
        <v>68.06</v>
      </c>
      <c r="H52" s="5"/>
      <c r="J52" s="6"/>
      <c r="K52">
        <v>11841</v>
      </c>
      <c r="L52">
        <v>46.55</v>
      </c>
      <c r="M52" s="6"/>
      <c r="P52" s="6"/>
      <c r="Q52">
        <v>13598</v>
      </c>
      <c r="R52">
        <v>53.45</v>
      </c>
      <c r="S52" s="6">
        <v>2</v>
      </c>
      <c r="DF52">
        <v>13598</v>
      </c>
      <c r="DG52">
        <v>53.45</v>
      </c>
      <c r="DH52">
        <v>2</v>
      </c>
    </row>
    <row r="53" spans="1:174" x14ac:dyDescent="0.3">
      <c r="A53">
        <v>2007</v>
      </c>
      <c r="B53" t="s">
        <v>83</v>
      </c>
      <c r="C53" t="s">
        <v>265</v>
      </c>
      <c r="D53">
        <v>1</v>
      </c>
      <c r="E53">
        <v>24114</v>
      </c>
      <c r="F53">
        <v>18352</v>
      </c>
      <c r="G53">
        <v>76.099999999999994</v>
      </c>
      <c r="H53" s="5"/>
      <c r="J53" s="6"/>
      <c r="K53">
        <v>9531</v>
      </c>
      <c r="L53">
        <v>52.45</v>
      </c>
      <c r="M53" s="6">
        <v>1</v>
      </c>
      <c r="P53" s="6"/>
      <c r="Q53">
        <v>8641</v>
      </c>
      <c r="R53">
        <v>47.55</v>
      </c>
      <c r="S53" s="6"/>
      <c r="DF53">
        <v>8641</v>
      </c>
      <c r="DG53">
        <v>47.55</v>
      </c>
    </row>
    <row r="54" spans="1:174" x14ac:dyDescent="0.3">
      <c r="A54">
        <v>2007</v>
      </c>
      <c r="B54" t="s">
        <v>83</v>
      </c>
      <c r="C54" t="s">
        <v>266</v>
      </c>
      <c r="D54">
        <v>1</v>
      </c>
      <c r="E54">
        <v>24654</v>
      </c>
      <c r="F54">
        <v>14386</v>
      </c>
      <c r="G54">
        <v>58.35</v>
      </c>
      <c r="H54" s="5"/>
      <c r="J54" s="6"/>
      <c r="K54">
        <v>7357</v>
      </c>
      <c r="L54">
        <v>52.12</v>
      </c>
      <c r="M54" s="6">
        <v>1</v>
      </c>
      <c r="P54" s="6"/>
      <c r="Q54">
        <v>6296</v>
      </c>
      <c r="R54">
        <v>44.61</v>
      </c>
      <c r="S54" s="6"/>
      <c r="DF54">
        <v>6296</v>
      </c>
      <c r="DG54">
        <v>44.61</v>
      </c>
    </row>
    <row r="55" spans="1:174" x14ac:dyDescent="0.3">
      <c r="A55">
        <v>2007</v>
      </c>
      <c r="B55" t="s">
        <v>83</v>
      </c>
      <c r="C55" t="s">
        <v>237</v>
      </c>
      <c r="D55">
        <v>2</v>
      </c>
      <c r="E55">
        <v>43148</v>
      </c>
      <c r="F55">
        <v>31899</v>
      </c>
      <c r="G55">
        <v>73.92</v>
      </c>
      <c r="H55" s="5"/>
      <c r="J55" s="6"/>
      <c r="K55">
        <v>11686</v>
      </c>
      <c r="L55">
        <v>37.1</v>
      </c>
      <c r="M55" s="6"/>
      <c r="P55" s="6"/>
      <c r="Q55">
        <v>19813</v>
      </c>
      <c r="R55">
        <v>62.9</v>
      </c>
      <c r="S55" s="6">
        <v>2</v>
      </c>
      <c r="DF55">
        <v>19813</v>
      </c>
      <c r="DG55">
        <v>62.9</v>
      </c>
      <c r="DH55">
        <v>2</v>
      </c>
    </row>
    <row r="56" spans="1:174" x14ac:dyDescent="0.3">
      <c r="A56">
        <v>2007</v>
      </c>
      <c r="B56" t="s">
        <v>83</v>
      </c>
      <c r="C56" t="s">
        <v>267</v>
      </c>
      <c r="D56">
        <v>1</v>
      </c>
      <c r="E56">
        <v>22883</v>
      </c>
      <c r="F56">
        <v>17328</v>
      </c>
      <c r="G56">
        <v>75.72</v>
      </c>
      <c r="H56" s="5"/>
      <c r="J56" s="6"/>
      <c r="K56">
        <v>10746</v>
      </c>
      <c r="L56">
        <v>63.2</v>
      </c>
      <c r="M56" s="6">
        <v>1</v>
      </c>
      <c r="P56" s="6"/>
      <c r="Q56">
        <v>6257</v>
      </c>
      <c r="R56">
        <v>36.799999999999997</v>
      </c>
      <c r="S56" s="6"/>
      <c r="DF56">
        <v>6257</v>
      </c>
      <c r="DG56">
        <v>36.799999999999997</v>
      </c>
    </row>
    <row r="57" spans="1:174" x14ac:dyDescent="0.3">
      <c r="A57">
        <v>2007</v>
      </c>
      <c r="B57" t="s">
        <v>83</v>
      </c>
      <c r="C57" t="s">
        <v>268</v>
      </c>
      <c r="D57">
        <v>1</v>
      </c>
      <c r="E57">
        <v>16690</v>
      </c>
      <c r="F57">
        <v>12494</v>
      </c>
      <c r="G57">
        <v>74.86</v>
      </c>
      <c r="H57" s="5"/>
      <c r="J57" s="6"/>
      <c r="K57">
        <v>6979</v>
      </c>
      <c r="L57">
        <v>57.18</v>
      </c>
      <c r="M57" s="6">
        <v>1</v>
      </c>
      <c r="P57" s="6"/>
      <c r="Q57">
        <v>4847</v>
      </c>
      <c r="R57">
        <v>39.71</v>
      </c>
      <c r="S57" s="6"/>
      <c r="DF57">
        <v>4847</v>
      </c>
      <c r="DG57">
        <v>39.71</v>
      </c>
    </row>
    <row r="58" spans="1:174" x14ac:dyDescent="0.3">
      <c r="A58">
        <v>2007</v>
      </c>
      <c r="B58" t="s">
        <v>83</v>
      </c>
      <c r="C58" t="s">
        <v>269</v>
      </c>
      <c r="D58">
        <v>1</v>
      </c>
      <c r="E58">
        <v>16831</v>
      </c>
      <c r="F58">
        <v>12523</v>
      </c>
      <c r="G58">
        <v>74.400000000000006</v>
      </c>
      <c r="H58" s="5"/>
      <c r="J58" s="6"/>
      <c r="K58">
        <v>7264</v>
      </c>
      <c r="L58">
        <v>59.09</v>
      </c>
      <c r="M58" s="6">
        <v>1</v>
      </c>
      <c r="P58" s="6"/>
      <c r="Q58">
        <v>5030</v>
      </c>
      <c r="R58">
        <v>40.909999999999997</v>
      </c>
      <c r="S58" s="6"/>
      <c r="DF58">
        <v>5030</v>
      </c>
      <c r="DG58">
        <v>40.909999999999997</v>
      </c>
    </row>
    <row r="59" spans="1:174" x14ac:dyDescent="0.3">
      <c r="A59">
        <v>2007</v>
      </c>
      <c r="B59" t="s">
        <v>83</v>
      </c>
      <c r="C59" t="s">
        <v>270</v>
      </c>
      <c r="D59">
        <v>1</v>
      </c>
      <c r="E59">
        <v>26222</v>
      </c>
      <c r="F59">
        <v>16213</v>
      </c>
      <c r="G59">
        <v>61.83</v>
      </c>
      <c r="H59" s="5"/>
      <c r="J59" s="6"/>
      <c r="K59">
        <v>8384</v>
      </c>
      <c r="L59">
        <v>52.64</v>
      </c>
      <c r="M59" s="6">
        <v>1</v>
      </c>
      <c r="N59">
        <v>597</v>
      </c>
      <c r="O59">
        <v>3.75</v>
      </c>
      <c r="P59" s="6"/>
      <c r="Q59">
        <v>6089</v>
      </c>
      <c r="R59">
        <v>38.24</v>
      </c>
      <c r="S59" s="6"/>
      <c r="DF59">
        <v>6089</v>
      </c>
      <c r="DG59">
        <v>38.24</v>
      </c>
    </row>
    <row r="60" spans="1:174" x14ac:dyDescent="0.3">
      <c r="A60">
        <v>2007</v>
      </c>
      <c r="B60" t="s">
        <v>83</v>
      </c>
      <c r="C60" t="s">
        <v>271</v>
      </c>
      <c r="D60">
        <v>1</v>
      </c>
      <c r="E60">
        <v>67526</v>
      </c>
      <c r="F60">
        <v>38751</v>
      </c>
      <c r="G60">
        <v>57.39</v>
      </c>
      <c r="H60" s="5"/>
      <c r="J60" s="6"/>
      <c r="K60">
        <v>11780</v>
      </c>
      <c r="L60">
        <v>30.41</v>
      </c>
      <c r="M60" s="6"/>
      <c r="N60">
        <v>776</v>
      </c>
      <c r="O60">
        <v>2</v>
      </c>
      <c r="P60" s="6"/>
      <c r="Q60">
        <v>25025</v>
      </c>
      <c r="R60">
        <v>64.59</v>
      </c>
      <c r="S60" s="6">
        <v>1</v>
      </c>
      <c r="DF60">
        <v>25025</v>
      </c>
      <c r="DG60">
        <v>64.59</v>
      </c>
      <c r="DH60">
        <v>1</v>
      </c>
    </row>
    <row r="61" spans="1:174" x14ac:dyDescent="0.3">
      <c r="A61">
        <v>2007</v>
      </c>
      <c r="B61" t="s">
        <v>83</v>
      </c>
      <c r="C61" t="s">
        <v>272</v>
      </c>
      <c r="D61">
        <v>1</v>
      </c>
      <c r="E61">
        <v>36608</v>
      </c>
      <c r="F61">
        <v>20913</v>
      </c>
      <c r="G61">
        <v>57.13</v>
      </c>
      <c r="H61" s="5"/>
      <c r="J61" s="6"/>
      <c r="K61">
        <v>6389</v>
      </c>
      <c r="L61">
        <v>30.63</v>
      </c>
      <c r="M61" s="6"/>
      <c r="P61" s="6"/>
      <c r="Q61">
        <v>13598</v>
      </c>
      <c r="R61">
        <v>65.19</v>
      </c>
      <c r="S61" s="6">
        <v>1</v>
      </c>
      <c r="DF61">
        <v>13598</v>
      </c>
      <c r="DG61">
        <v>65.19</v>
      </c>
      <c r="DH61">
        <v>1</v>
      </c>
    </row>
    <row r="62" spans="1:174" x14ac:dyDescent="0.3">
      <c r="A62">
        <v>2007</v>
      </c>
      <c r="B62" t="s">
        <v>83</v>
      </c>
      <c r="C62" t="s">
        <v>273</v>
      </c>
      <c r="D62">
        <v>1</v>
      </c>
      <c r="E62">
        <v>33288</v>
      </c>
      <c r="F62">
        <v>19480</v>
      </c>
      <c r="G62">
        <v>58.52</v>
      </c>
      <c r="H62" s="5"/>
      <c r="J62" s="6"/>
      <c r="K62">
        <v>9497</v>
      </c>
      <c r="L62">
        <v>49.68</v>
      </c>
      <c r="M62" s="6"/>
      <c r="P62" s="6"/>
      <c r="Q62">
        <v>9500</v>
      </c>
      <c r="R62">
        <v>49.69</v>
      </c>
      <c r="S62" s="6">
        <v>1</v>
      </c>
      <c r="DF62">
        <v>9500</v>
      </c>
      <c r="DG62">
        <v>49.69</v>
      </c>
      <c r="DH62">
        <v>1</v>
      </c>
      <c r="FQ62">
        <v>120</v>
      </c>
      <c r="FR62">
        <v>0.63</v>
      </c>
    </row>
    <row r="63" spans="1:174" x14ac:dyDescent="0.3">
      <c r="A63">
        <v>2007</v>
      </c>
      <c r="B63" t="s">
        <v>83</v>
      </c>
      <c r="C63" t="s">
        <v>274</v>
      </c>
      <c r="D63">
        <v>2</v>
      </c>
      <c r="E63">
        <v>28237</v>
      </c>
      <c r="F63">
        <v>19239</v>
      </c>
      <c r="G63">
        <v>68.13</v>
      </c>
      <c r="H63" s="5"/>
      <c r="J63" s="6"/>
      <c r="K63">
        <v>7523</v>
      </c>
      <c r="L63">
        <v>39.67</v>
      </c>
      <c r="M63" s="6"/>
      <c r="P63" s="6"/>
      <c r="Q63">
        <v>10418</v>
      </c>
      <c r="R63">
        <v>54.94</v>
      </c>
      <c r="S63" s="6">
        <v>2</v>
      </c>
      <c r="DF63">
        <v>10418</v>
      </c>
      <c r="DG63">
        <v>54.94</v>
      </c>
      <c r="DH63">
        <v>2</v>
      </c>
    </row>
    <row r="64" spans="1:174" x14ac:dyDescent="0.3">
      <c r="A64">
        <v>2007</v>
      </c>
      <c r="B64" t="s">
        <v>83</v>
      </c>
      <c r="C64" t="s">
        <v>275</v>
      </c>
      <c r="D64">
        <v>1</v>
      </c>
      <c r="E64">
        <v>29724</v>
      </c>
      <c r="F64">
        <v>19441</v>
      </c>
      <c r="G64">
        <v>65.41</v>
      </c>
      <c r="H64" s="5"/>
      <c r="J64" s="6"/>
      <c r="K64">
        <v>11998</v>
      </c>
      <c r="L64">
        <v>62.43</v>
      </c>
      <c r="M64" s="6">
        <v>1</v>
      </c>
      <c r="P64" s="6"/>
      <c r="Q64">
        <v>6626</v>
      </c>
      <c r="R64">
        <v>34.479999999999997</v>
      </c>
      <c r="S64" s="6"/>
      <c r="DF64">
        <v>6626</v>
      </c>
      <c r="DG64">
        <v>34.479999999999997</v>
      </c>
    </row>
    <row r="65" spans="1:231" x14ac:dyDescent="0.3">
      <c r="A65">
        <v>2007</v>
      </c>
      <c r="B65" t="s">
        <v>83</v>
      </c>
      <c r="C65" t="s">
        <v>276</v>
      </c>
      <c r="D65">
        <v>1</v>
      </c>
      <c r="E65">
        <v>39177</v>
      </c>
      <c r="F65">
        <v>22339</v>
      </c>
      <c r="G65">
        <v>57.02</v>
      </c>
      <c r="H65" s="5">
        <v>316</v>
      </c>
      <c r="I65">
        <v>1.44</v>
      </c>
      <c r="J65" s="6"/>
      <c r="K65">
        <v>11571</v>
      </c>
      <c r="L65">
        <v>52.69</v>
      </c>
      <c r="M65" s="6">
        <v>1</v>
      </c>
      <c r="P65" s="6"/>
      <c r="Q65">
        <v>9733</v>
      </c>
      <c r="R65">
        <v>44.33</v>
      </c>
      <c r="S65" s="6"/>
      <c r="DC65">
        <v>167</v>
      </c>
      <c r="DD65">
        <v>0.76</v>
      </c>
      <c r="DF65">
        <v>9733</v>
      </c>
      <c r="DG65">
        <v>44.33</v>
      </c>
    </row>
    <row r="66" spans="1:231" x14ac:dyDescent="0.3">
      <c r="A66">
        <v>2007</v>
      </c>
      <c r="B66" t="s">
        <v>83</v>
      </c>
      <c r="C66" t="s">
        <v>277</v>
      </c>
      <c r="D66">
        <v>1</v>
      </c>
      <c r="E66">
        <v>17971</v>
      </c>
      <c r="F66">
        <v>10891</v>
      </c>
      <c r="G66">
        <f>F66/E66</f>
        <v>0.60603194034833896</v>
      </c>
      <c r="H66" s="5"/>
      <c r="J66" s="6"/>
      <c r="K66">
        <v>7554</v>
      </c>
      <c r="L66">
        <v>70.489999999999995</v>
      </c>
      <c r="M66" s="6">
        <v>1</v>
      </c>
      <c r="P66" s="6"/>
      <c r="Q66">
        <v>2576</v>
      </c>
      <c r="R66">
        <v>24.04</v>
      </c>
      <c r="S66" s="6"/>
      <c r="DC66">
        <v>524</v>
      </c>
      <c r="DD66">
        <v>4.8899999999999997</v>
      </c>
      <c r="DF66">
        <v>2576</v>
      </c>
      <c r="DG66">
        <v>24.04</v>
      </c>
    </row>
    <row r="67" spans="1:231" x14ac:dyDescent="0.3">
      <c r="A67">
        <v>2007</v>
      </c>
      <c r="B67" t="s">
        <v>89</v>
      </c>
      <c r="C67" t="s">
        <v>90</v>
      </c>
      <c r="D67">
        <v>4</v>
      </c>
      <c r="E67">
        <v>85177</v>
      </c>
      <c r="F67">
        <v>65208</v>
      </c>
      <c r="G67">
        <v>76.56</v>
      </c>
      <c r="H67" s="5"/>
      <c r="J67" s="6"/>
      <c r="K67">
        <v>39900</v>
      </c>
      <c r="L67">
        <v>62.2</v>
      </c>
      <c r="M67" s="6">
        <v>4</v>
      </c>
      <c r="P67" s="6"/>
      <c r="Q67">
        <v>19724</v>
      </c>
      <c r="R67">
        <v>30.75</v>
      </c>
      <c r="S67" s="6"/>
      <c r="DC67">
        <v>1162</v>
      </c>
      <c r="DD67">
        <v>1.81</v>
      </c>
      <c r="DF67">
        <v>19724</v>
      </c>
      <c r="DG67">
        <v>30.75</v>
      </c>
      <c r="HV67">
        <v>828</v>
      </c>
      <c r="HW67">
        <v>1.29</v>
      </c>
    </row>
    <row r="68" spans="1:231" x14ac:dyDescent="0.3">
      <c r="A68">
        <v>2007</v>
      </c>
      <c r="B68" t="s">
        <v>89</v>
      </c>
      <c r="C68" t="s">
        <v>91</v>
      </c>
      <c r="D68">
        <v>3</v>
      </c>
      <c r="E68">
        <v>58176</v>
      </c>
      <c r="F68">
        <v>34023</v>
      </c>
      <c r="G68">
        <v>58.48</v>
      </c>
      <c r="H68" s="5"/>
      <c r="J68" s="6"/>
      <c r="K68">
        <v>19353</v>
      </c>
      <c r="L68">
        <v>57.53</v>
      </c>
      <c r="M68" s="6">
        <v>3</v>
      </c>
      <c r="P68" s="6"/>
      <c r="Q68">
        <v>10783</v>
      </c>
      <c r="R68">
        <v>32.049999999999997</v>
      </c>
      <c r="S68" s="6"/>
      <c r="DF68">
        <v>10783</v>
      </c>
      <c r="DG68">
        <v>32.049999999999997</v>
      </c>
      <c r="DO68">
        <v>958</v>
      </c>
      <c r="DP68">
        <v>2.85</v>
      </c>
    </row>
    <row r="69" spans="1:231" x14ac:dyDescent="0.3">
      <c r="A69">
        <v>2007</v>
      </c>
      <c r="B69" t="s">
        <v>89</v>
      </c>
      <c r="C69" t="s">
        <v>241</v>
      </c>
      <c r="D69">
        <v>2</v>
      </c>
      <c r="E69">
        <v>41929</v>
      </c>
      <c r="F69">
        <v>29738</v>
      </c>
      <c r="G69">
        <v>70.92</v>
      </c>
      <c r="H69" s="5">
        <v>414</v>
      </c>
      <c r="I69">
        <v>1.42</v>
      </c>
      <c r="J69" s="6"/>
      <c r="K69">
        <v>22491</v>
      </c>
      <c r="L69">
        <v>77.14</v>
      </c>
      <c r="M69" s="6">
        <v>2</v>
      </c>
      <c r="N69">
        <v>300</v>
      </c>
      <c r="O69">
        <v>1.03</v>
      </c>
      <c r="P69" s="6"/>
      <c r="Q69">
        <v>4669</v>
      </c>
      <c r="R69">
        <v>16.010000000000002</v>
      </c>
      <c r="S69" s="6"/>
      <c r="DC69">
        <v>483</v>
      </c>
      <c r="DD69">
        <v>1.66</v>
      </c>
      <c r="DF69">
        <v>4669</v>
      </c>
      <c r="DG69">
        <v>16.010000000000002</v>
      </c>
      <c r="HV69">
        <v>433</v>
      </c>
      <c r="HW69">
        <v>1.48</v>
      </c>
    </row>
    <row r="70" spans="1:231" x14ac:dyDescent="0.3">
      <c r="A70">
        <v>2007</v>
      </c>
      <c r="B70" t="s">
        <v>89</v>
      </c>
      <c r="C70" t="s">
        <v>242</v>
      </c>
      <c r="D70">
        <v>2</v>
      </c>
      <c r="E70">
        <v>26901</v>
      </c>
      <c r="F70">
        <v>19306</v>
      </c>
      <c r="G70">
        <v>71.760000000000005</v>
      </c>
      <c r="H70" s="5"/>
      <c r="J70" s="6"/>
      <c r="K70">
        <v>13013</v>
      </c>
      <c r="L70">
        <v>68.16</v>
      </c>
      <c r="M70" s="6">
        <v>2</v>
      </c>
      <c r="P70" s="6"/>
      <c r="Q70">
        <v>6079</v>
      </c>
      <c r="R70">
        <v>31.94</v>
      </c>
      <c r="S70" s="6"/>
      <c r="DF70">
        <v>6079</v>
      </c>
      <c r="DG70">
        <v>31.94</v>
      </c>
    </row>
    <row r="71" spans="1:231" x14ac:dyDescent="0.3">
      <c r="A71">
        <v>2007</v>
      </c>
      <c r="B71" t="s">
        <v>89</v>
      </c>
      <c r="C71" t="s">
        <v>92</v>
      </c>
      <c r="D71">
        <v>5</v>
      </c>
      <c r="E71">
        <v>88263</v>
      </c>
      <c r="F71">
        <v>61736</v>
      </c>
      <c r="G71">
        <v>69.95</v>
      </c>
      <c r="H71" s="5"/>
      <c r="J71" s="6"/>
      <c r="K71">
        <v>39091</v>
      </c>
      <c r="L71">
        <v>64.28</v>
      </c>
      <c r="M71" s="6">
        <v>5</v>
      </c>
      <c r="N71">
        <v>1944</v>
      </c>
      <c r="O71">
        <v>3.2</v>
      </c>
      <c r="P71" s="6"/>
      <c r="Q71">
        <v>19775</v>
      </c>
      <c r="R71">
        <v>32.520000000000003</v>
      </c>
      <c r="S71" s="6"/>
      <c r="DF71">
        <v>19775</v>
      </c>
      <c r="DG71">
        <v>32.520000000000003</v>
      </c>
    </row>
    <row r="72" spans="1:231" x14ac:dyDescent="0.3">
      <c r="A72">
        <v>2007</v>
      </c>
      <c r="B72" t="s">
        <v>89</v>
      </c>
      <c r="C72" t="s">
        <v>93</v>
      </c>
      <c r="D72">
        <v>2</v>
      </c>
      <c r="E72">
        <v>68787</v>
      </c>
      <c r="F72">
        <v>39249</v>
      </c>
      <c r="G72">
        <v>57.06</v>
      </c>
      <c r="H72" s="5">
        <v>1307</v>
      </c>
      <c r="I72">
        <v>3.42</v>
      </c>
      <c r="J72" s="6"/>
      <c r="K72">
        <v>13795</v>
      </c>
      <c r="L72">
        <v>36.1</v>
      </c>
      <c r="M72" s="6">
        <v>1</v>
      </c>
      <c r="N72">
        <v>787</v>
      </c>
      <c r="O72">
        <v>2.06</v>
      </c>
      <c r="P72" s="6"/>
      <c r="Q72">
        <v>17124</v>
      </c>
      <c r="R72">
        <v>44.82</v>
      </c>
      <c r="S72" s="6">
        <v>1</v>
      </c>
      <c r="AL72">
        <v>1430</v>
      </c>
      <c r="AM72">
        <v>3.74</v>
      </c>
      <c r="CQ72">
        <v>383</v>
      </c>
      <c r="CR72">
        <v>1</v>
      </c>
      <c r="DC72">
        <v>1786</v>
      </c>
      <c r="DD72">
        <v>4.68</v>
      </c>
      <c r="DF72">
        <v>17124</v>
      </c>
      <c r="DG72">
        <v>44.82</v>
      </c>
      <c r="DH72">
        <v>1</v>
      </c>
      <c r="HV72">
        <v>906</v>
      </c>
      <c r="HW72">
        <v>2.37</v>
      </c>
    </row>
    <row r="73" spans="1:231" x14ac:dyDescent="0.3">
      <c r="A73">
        <v>2007</v>
      </c>
      <c r="B73" t="s">
        <v>89</v>
      </c>
      <c r="C73" t="s">
        <v>94</v>
      </c>
      <c r="D73">
        <v>2</v>
      </c>
      <c r="E73">
        <v>36091</v>
      </c>
      <c r="F73">
        <v>25047</v>
      </c>
      <c r="G73">
        <v>69.400000000000006</v>
      </c>
      <c r="H73" s="5"/>
      <c r="J73" s="6"/>
      <c r="K73">
        <v>18152</v>
      </c>
      <c r="L73">
        <v>73.92</v>
      </c>
      <c r="M73" s="6">
        <v>2</v>
      </c>
      <c r="N73">
        <v>670</v>
      </c>
      <c r="O73">
        <v>2.73</v>
      </c>
      <c r="P73" s="6"/>
      <c r="Q73">
        <v>670</v>
      </c>
      <c r="R73">
        <v>2.73</v>
      </c>
      <c r="S73" s="6"/>
      <c r="DC73">
        <v>866</v>
      </c>
      <c r="DD73">
        <v>3.53</v>
      </c>
      <c r="DF73">
        <v>670</v>
      </c>
      <c r="DG73">
        <v>2.73</v>
      </c>
    </row>
    <row r="74" spans="1:231" x14ac:dyDescent="0.3">
      <c r="A74">
        <v>2007</v>
      </c>
      <c r="B74" t="s">
        <v>89</v>
      </c>
      <c r="C74" t="s">
        <v>278</v>
      </c>
      <c r="D74">
        <v>4</v>
      </c>
      <c r="E74">
        <v>108717</v>
      </c>
      <c r="F74">
        <v>77283</v>
      </c>
      <c r="G74">
        <v>71.09</v>
      </c>
      <c r="H74" s="5"/>
      <c r="J74" s="6"/>
      <c r="K74">
        <v>29908</v>
      </c>
      <c r="L74">
        <v>39.200000000000003</v>
      </c>
      <c r="M74" s="6"/>
      <c r="P74" s="6"/>
      <c r="Q74">
        <v>1922</v>
      </c>
      <c r="R74">
        <v>2.52</v>
      </c>
      <c r="S74" s="6"/>
      <c r="T74" t="s">
        <v>279</v>
      </c>
      <c r="DC74">
        <v>44460</v>
      </c>
      <c r="DD74">
        <v>58.28</v>
      </c>
      <c r="DE74">
        <v>4</v>
      </c>
      <c r="DF74">
        <v>1922</v>
      </c>
      <c r="DG74">
        <v>2.52</v>
      </c>
    </row>
    <row r="75" spans="1:231" x14ac:dyDescent="0.3">
      <c r="A75">
        <v>2007</v>
      </c>
      <c r="B75" t="s">
        <v>89</v>
      </c>
      <c r="C75" t="s">
        <v>280</v>
      </c>
      <c r="D75">
        <v>1</v>
      </c>
      <c r="E75">
        <v>10262</v>
      </c>
      <c r="F75">
        <v>7467</v>
      </c>
      <c r="G75">
        <v>72.760000000000005</v>
      </c>
      <c r="H75" s="5">
        <v>126</v>
      </c>
      <c r="I75">
        <v>1.71</v>
      </c>
      <c r="J75" s="6"/>
      <c r="K75">
        <v>4227</v>
      </c>
      <c r="L75">
        <v>57.26</v>
      </c>
      <c r="M75" s="6">
        <v>1</v>
      </c>
      <c r="P75" s="6"/>
      <c r="Q75">
        <v>1022</v>
      </c>
      <c r="R75">
        <v>13.85</v>
      </c>
      <c r="S75" s="6"/>
      <c r="DC75">
        <v>2006</v>
      </c>
      <c r="DD75">
        <v>27.18</v>
      </c>
      <c r="DF75">
        <v>1022</v>
      </c>
      <c r="DG75">
        <v>13.85</v>
      </c>
    </row>
    <row r="76" spans="1:231" x14ac:dyDescent="0.3">
      <c r="A76">
        <v>2007</v>
      </c>
      <c r="B76" t="s">
        <v>96</v>
      </c>
      <c r="C76" t="s">
        <v>243</v>
      </c>
      <c r="D76">
        <v>5</v>
      </c>
      <c r="E76">
        <v>83956</v>
      </c>
      <c r="F76">
        <v>78937</v>
      </c>
      <c r="G76">
        <v>94.02</v>
      </c>
      <c r="H76" s="5"/>
      <c r="J76" s="6"/>
      <c r="K76">
        <v>78291</v>
      </c>
      <c r="L76">
        <v>100</v>
      </c>
      <c r="M76" s="6">
        <v>5</v>
      </c>
      <c r="P76" s="6"/>
      <c r="S76" s="6"/>
    </row>
    <row r="77" spans="1:231" x14ac:dyDescent="0.3">
      <c r="A77">
        <v>2007</v>
      </c>
      <c r="B77" t="s">
        <v>96</v>
      </c>
      <c r="C77" t="s">
        <v>196</v>
      </c>
      <c r="D77">
        <v>3</v>
      </c>
      <c r="E77">
        <v>55632</v>
      </c>
      <c r="F77">
        <v>43314</v>
      </c>
      <c r="G77">
        <v>77.86</v>
      </c>
      <c r="H77" s="5"/>
      <c r="J77" s="6"/>
      <c r="K77">
        <v>42081</v>
      </c>
      <c r="L77">
        <v>100</v>
      </c>
      <c r="M77" s="6">
        <v>3</v>
      </c>
      <c r="P77" s="6"/>
      <c r="S77" s="6"/>
    </row>
    <row r="78" spans="1:231" x14ac:dyDescent="0.3">
      <c r="A78">
        <v>2007</v>
      </c>
      <c r="B78" t="s">
        <v>96</v>
      </c>
      <c r="C78" t="s">
        <v>99</v>
      </c>
      <c r="D78">
        <v>2</v>
      </c>
      <c r="E78">
        <v>55148</v>
      </c>
      <c r="F78">
        <v>42793</v>
      </c>
      <c r="G78">
        <v>77.599999999999994</v>
      </c>
      <c r="H78" s="5"/>
      <c r="J78" s="6"/>
      <c r="K78">
        <v>36710</v>
      </c>
      <c r="L78">
        <v>87.16</v>
      </c>
      <c r="M78" s="6">
        <v>2</v>
      </c>
      <c r="N78">
        <v>2440</v>
      </c>
      <c r="O78">
        <v>5.79</v>
      </c>
      <c r="P78" s="6"/>
      <c r="Q78">
        <v>2630</v>
      </c>
      <c r="R78" s="19" t="s">
        <v>281</v>
      </c>
      <c r="S78" s="6"/>
      <c r="DC78">
        <v>337</v>
      </c>
      <c r="DD78">
        <v>0.8</v>
      </c>
      <c r="DF78">
        <v>2630</v>
      </c>
      <c r="DG78" s="19" t="s">
        <v>281</v>
      </c>
    </row>
    <row r="79" spans="1:231" x14ac:dyDescent="0.3">
      <c r="A79">
        <v>2007</v>
      </c>
      <c r="B79" t="s">
        <v>96</v>
      </c>
      <c r="C79" t="s">
        <v>282</v>
      </c>
      <c r="D79">
        <v>1</v>
      </c>
      <c r="E79">
        <v>24299</v>
      </c>
      <c r="F79">
        <v>20504</v>
      </c>
      <c r="G79">
        <v>84.38</v>
      </c>
      <c r="H79" s="5"/>
      <c r="J79" s="6"/>
      <c r="K79">
        <v>17514</v>
      </c>
      <c r="L79">
        <v>87.16</v>
      </c>
      <c r="M79" s="6">
        <v>1</v>
      </c>
      <c r="P79" s="6"/>
      <c r="S79" s="6"/>
      <c r="AO79">
        <v>2580</v>
      </c>
      <c r="AP79">
        <v>12.84</v>
      </c>
    </row>
    <row r="80" spans="1:231" x14ac:dyDescent="0.3">
      <c r="A80">
        <v>2007</v>
      </c>
      <c r="B80" t="s">
        <v>100</v>
      </c>
      <c r="C80" t="s">
        <v>244</v>
      </c>
      <c r="D80">
        <v>1</v>
      </c>
      <c r="E80">
        <v>24974</v>
      </c>
      <c r="F80">
        <v>13238</v>
      </c>
      <c r="G80">
        <v>53.01</v>
      </c>
      <c r="H80" s="5"/>
      <c r="J80" s="6"/>
      <c r="K80">
        <v>6360</v>
      </c>
      <c r="L80">
        <v>48.72</v>
      </c>
      <c r="M80" s="6">
        <v>1</v>
      </c>
      <c r="N80">
        <v>188</v>
      </c>
      <c r="O80">
        <v>1.45</v>
      </c>
      <c r="P80" s="6"/>
      <c r="Q80">
        <v>5931</v>
      </c>
      <c r="R80">
        <v>45.43</v>
      </c>
      <c r="S80" s="6"/>
      <c r="DF80">
        <v>5931</v>
      </c>
      <c r="DG80">
        <v>45.43</v>
      </c>
    </row>
    <row r="81" spans="1:228" x14ac:dyDescent="0.3">
      <c r="A81">
        <v>2007</v>
      </c>
      <c r="B81" t="s">
        <v>100</v>
      </c>
      <c r="C81" t="s">
        <v>245</v>
      </c>
      <c r="D81">
        <v>2</v>
      </c>
      <c r="E81">
        <v>73950</v>
      </c>
      <c r="F81">
        <v>43371</v>
      </c>
      <c r="G81">
        <v>58.65</v>
      </c>
      <c r="H81" s="5"/>
      <c r="J81" s="6"/>
      <c r="K81">
        <v>23976</v>
      </c>
      <c r="L81">
        <v>56.03</v>
      </c>
      <c r="M81" s="6">
        <v>2</v>
      </c>
      <c r="P81" s="6"/>
      <c r="Q81">
        <v>17704</v>
      </c>
      <c r="R81">
        <v>41.37</v>
      </c>
      <c r="S81" s="6"/>
      <c r="DF81">
        <v>17704</v>
      </c>
      <c r="DG81">
        <v>41.37</v>
      </c>
    </row>
    <row r="82" spans="1:228" x14ac:dyDescent="0.3">
      <c r="A82">
        <v>2007</v>
      </c>
      <c r="B82" t="s">
        <v>100</v>
      </c>
      <c r="C82" t="s">
        <v>246</v>
      </c>
      <c r="D82">
        <v>1</v>
      </c>
      <c r="E82">
        <v>9880</v>
      </c>
      <c r="F82">
        <v>7456</v>
      </c>
      <c r="G82">
        <v>75.47</v>
      </c>
      <c r="H82" s="5"/>
      <c r="J82" s="6"/>
      <c r="K82">
        <v>6217</v>
      </c>
      <c r="L82">
        <v>84.48</v>
      </c>
      <c r="M82" s="6">
        <v>1</v>
      </c>
      <c r="P82" s="6"/>
      <c r="Q82">
        <v>929</v>
      </c>
      <c r="R82">
        <v>12.62</v>
      </c>
      <c r="S82" s="6"/>
      <c r="DF82">
        <v>929</v>
      </c>
      <c r="DG82">
        <v>12.62</v>
      </c>
    </row>
    <row r="83" spans="1:228" x14ac:dyDescent="0.3">
      <c r="A83">
        <v>2007</v>
      </c>
      <c r="B83" t="s">
        <v>100</v>
      </c>
      <c r="C83" t="s">
        <v>201</v>
      </c>
      <c r="D83">
        <v>1</v>
      </c>
      <c r="E83">
        <v>21659</v>
      </c>
      <c r="F83">
        <v>13369</v>
      </c>
      <c r="G83">
        <v>61.72</v>
      </c>
      <c r="H83" s="5">
        <v>378</v>
      </c>
      <c r="I83">
        <v>2.87</v>
      </c>
      <c r="J83" s="6"/>
      <c r="K83">
        <v>5933</v>
      </c>
      <c r="L83">
        <v>45.07</v>
      </c>
      <c r="M83" s="6"/>
      <c r="P83" s="6"/>
      <c r="Q83">
        <v>5958</v>
      </c>
      <c r="R83">
        <v>45.26</v>
      </c>
      <c r="S83" s="6">
        <v>1</v>
      </c>
      <c r="CZ83">
        <v>528</v>
      </c>
      <c r="DA83">
        <v>4.01</v>
      </c>
      <c r="DC83">
        <v>109</v>
      </c>
      <c r="DD83">
        <v>0.83</v>
      </c>
      <c r="DF83">
        <v>5958</v>
      </c>
      <c r="DG83">
        <v>45.26</v>
      </c>
      <c r="DH83">
        <v>1</v>
      </c>
      <c r="HS83">
        <v>42</v>
      </c>
      <c r="HT83">
        <v>0.33</v>
      </c>
    </row>
    <row r="84" spans="1:228" x14ac:dyDescent="0.3">
      <c r="A84">
        <v>2007</v>
      </c>
      <c r="B84" t="s">
        <v>100</v>
      </c>
      <c r="C84" t="s">
        <v>283</v>
      </c>
      <c r="D84">
        <v>2</v>
      </c>
      <c r="E84">
        <v>49085</v>
      </c>
      <c r="F84">
        <v>34014</v>
      </c>
      <c r="G84">
        <v>69.3</v>
      </c>
      <c r="H84" s="5">
        <v>2086</v>
      </c>
      <c r="I84">
        <v>6.22</v>
      </c>
      <c r="J84" s="6"/>
      <c r="K84">
        <v>25464</v>
      </c>
      <c r="L84">
        <v>75.930000000000007</v>
      </c>
      <c r="M84" s="6">
        <v>2</v>
      </c>
      <c r="P84" s="6"/>
      <c r="Q84">
        <v>5985</v>
      </c>
      <c r="R84">
        <v>17.850000000000001</v>
      </c>
      <c r="S84" s="6"/>
      <c r="DF84">
        <v>5985</v>
      </c>
      <c r="DG84">
        <v>17.850000000000001</v>
      </c>
    </row>
    <row r="85" spans="1:228" x14ac:dyDescent="0.3">
      <c r="A85">
        <v>2007</v>
      </c>
      <c r="B85" t="s">
        <v>100</v>
      </c>
      <c r="C85" t="s">
        <v>203</v>
      </c>
      <c r="D85">
        <v>1</v>
      </c>
      <c r="E85">
        <v>79950</v>
      </c>
      <c r="F85">
        <v>62351</v>
      </c>
      <c r="G85">
        <v>77.989999999999995</v>
      </c>
      <c r="H85" s="5"/>
      <c r="J85" s="6"/>
      <c r="K85">
        <v>46303</v>
      </c>
      <c r="L85">
        <v>74.540000000000006</v>
      </c>
      <c r="M85" s="6">
        <v>1</v>
      </c>
      <c r="P85" s="6"/>
      <c r="Q85">
        <v>15818</v>
      </c>
      <c r="R85">
        <v>25.46</v>
      </c>
      <c r="S85" s="6"/>
      <c r="DF85">
        <v>15818</v>
      </c>
      <c r="DG85">
        <v>25.46</v>
      </c>
    </row>
    <row r="86" spans="1:228" x14ac:dyDescent="0.3">
      <c r="A86">
        <v>2007</v>
      </c>
      <c r="B86" t="s">
        <v>100</v>
      </c>
      <c r="C86" t="s">
        <v>102</v>
      </c>
      <c r="D86">
        <v>3</v>
      </c>
      <c r="E86">
        <v>80908</v>
      </c>
      <c r="F86">
        <v>65257</v>
      </c>
      <c r="G86">
        <v>80.66</v>
      </c>
      <c r="H86" s="5"/>
      <c r="J86" s="6"/>
      <c r="K86">
        <v>55391</v>
      </c>
      <c r="L86">
        <v>85.71</v>
      </c>
      <c r="M86" s="6">
        <v>3</v>
      </c>
      <c r="P86" s="6"/>
      <c r="Q86">
        <v>7211</v>
      </c>
      <c r="R86">
        <v>11.16</v>
      </c>
      <c r="S86" s="6"/>
      <c r="CZ86">
        <v>2023</v>
      </c>
      <c r="DA86">
        <v>3.13</v>
      </c>
      <c r="DF86">
        <v>7211</v>
      </c>
      <c r="DG86">
        <v>11.16</v>
      </c>
    </row>
    <row r="87" spans="1:228" x14ac:dyDescent="0.3">
      <c r="A87">
        <v>2007</v>
      </c>
      <c r="B87" t="s">
        <v>100</v>
      </c>
      <c r="C87" t="s">
        <v>248</v>
      </c>
      <c r="D87">
        <v>1</v>
      </c>
      <c r="E87">
        <v>69344</v>
      </c>
      <c r="F87">
        <v>41166</v>
      </c>
      <c r="G87">
        <v>59.36</v>
      </c>
      <c r="H87" s="5"/>
      <c r="J87" s="6"/>
      <c r="K87">
        <v>23889</v>
      </c>
      <c r="L87">
        <v>59.84</v>
      </c>
      <c r="M87" s="6">
        <v>1</v>
      </c>
      <c r="P87" s="6"/>
      <c r="Q87">
        <v>13055</v>
      </c>
      <c r="R87">
        <v>32.71</v>
      </c>
      <c r="S87" s="6"/>
      <c r="CZ87">
        <v>2973</v>
      </c>
      <c r="DA87">
        <v>7.45</v>
      </c>
      <c r="DF87">
        <v>13055</v>
      </c>
      <c r="DG87">
        <v>32.71</v>
      </c>
    </row>
    <row r="88" spans="1:228" x14ac:dyDescent="0.3">
      <c r="A88">
        <v>2007</v>
      </c>
      <c r="B88" t="s">
        <v>100</v>
      </c>
      <c r="C88" t="s">
        <v>104</v>
      </c>
      <c r="D88">
        <v>3</v>
      </c>
      <c r="E88">
        <v>47866</v>
      </c>
      <c r="F88">
        <v>28135</v>
      </c>
      <c r="G88">
        <v>58.78</v>
      </c>
      <c r="H88" s="5"/>
      <c r="J88" s="6"/>
      <c r="K88">
        <v>19498</v>
      </c>
      <c r="L88">
        <v>70.040000000000006</v>
      </c>
      <c r="M88" s="6">
        <v>3</v>
      </c>
      <c r="P88" s="6"/>
      <c r="Q88">
        <v>8342</v>
      </c>
      <c r="R88">
        <v>29.96</v>
      </c>
      <c r="S88" s="6"/>
      <c r="DF88">
        <v>8342</v>
      </c>
      <c r="DG88">
        <v>29.96</v>
      </c>
    </row>
    <row r="89" spans="1:228" x14ac:dyDescent="0.3">
      <c r="C89" s="11" t="s">
        <v>205</v>
      </c>
      <c r="D89">
        <f>AVERAGE(D4:D88)</f>
        <v>2.1176470588235294</v>
      </c>
      <c r="E89" s="12">
        <f>SUM(E4:E88)</f>
        <v>5067846</v>
      </c>
      <c r="F89" s="12">
        <f>SUM(F4:F88)</f>
        <v>3204247.6210000003</v>
      </c>
      <c r="G89">
        <f>AVERAGE(G4:G88)</f>
        <v>67.107365081651167</v>
      </c>
      <c r="H89" s="5"/>
      <c r="J89" s="6">
        <f>SUM(J4:J88)</f>
        <v>6</v>
      </c>
      <c r="K89">
        <f>SUM(K4:K88)</f>
        <v>2089442.077</v>
      </c>
      <c r="L89">
        <f>K89/F89</f>
        <v>0.6520850833456856</v>
      </c>
      <c r="M89" s="6">
        <f>SUM(M4:M88)</f>
        <v>153</v>
      </c>
      <c r="P89" s="6">
        <f>SUM(P4:P88)</f>
        <v>0</v>
      </c>
      <c r="S89" s="6">
        <f>SUM(S4:S88)</f>
        <v>17</v>
      </c>
    </row>
  </sheetData>
  <mergeCells count="52">
    <mergeCell ref="EV2:EX2"/>
    <mergeCell ref="EY2:FA2"/>
    <mergeCell ref="FB2:FD2"/>
    <mergeCell ref="FE2:FG2"/>
    <mergeCell ref="ED2:EF2"/>
    <mergeCell ref="EG2:EI2"/>
    <mergeCell ref="EJ2:EL2"/>
    <mergeCell ref="EM2:EO2"/>
    <mergeCell ref="EP2:ER2"/>
    <mergeCell ref="ES2:EU2"/>
    <mergeCell ref="DL2:DN2"/>
    <mergeCell ref="DO2:DQ2"/>
    <mergeCell ref="DR2:DT2"/>
    <mergeCell ref="DU2:DW2"/>
    <mergeCell ref="DX2:DZ2"/>
    <mergeCell ref="EA2:EC2"/>
    <mergeCell ref="CT2:CV2"/>
    <mergeCell ref="CW2:CY2"/>
    <mergeCell ref="CZ2:DB2"/>
    <mergeCell ref="DC2:DE2"/>
    <mergeCell ref="DF2:DH2"/>
    <mergeCell ref="DI2:DK2"/>
    <mergeCell ref="CB2:CD2"/>
    <mergeCell ref="CE2:CG2"/>
    <mergeCell ref="CH2:CJ2"/>
    <mergeCell ref="CK2:CM2"/>
    <mergeCell ref="CN2:CP2"/>
    <mergeCell ref="CQ2:CS2"/>
    <mergeCell ref="BJ2:BL2"/>
    <mergeCell ref="BM2:BO2"/>
    <mergeCell ref="BP2:BR2"/>
    <mergeCell ref="BS2:BU2"/>
    <mergeCell ref="BV2:BX2"/>
    <mergeCell ref="BY2:CA2"/>
    <mergeCell ref="AR2:AT2"/>
    <mergeCell ref="AU2:AW2"/>
    <mergeCell ref="AX2:AZ2"/>
    <mergeCell ref="BA2:BC2"/>
    <mergeCell ref="BD2:BF2"/>
    <mergeCell ref="BG2:BI2"/>
    <mergeCell ref="Z2:AB2"/>
    <mergeCell ref="AC2:AE2"/>
    <mergeCell ref="AF2:AH2"/>
    <mergeCell ref="AI2:AK2"/>
    <mergeCell ref="AL2:AN2"/>
    <mergeCell ref="AO2:AQ2"/>
    <mergeCell ref="H2:J2"/>
    <mergeCell ref="K2:M2"/>
    <mergeCell ref="N2:P2"/>
    <mergeCell ref="Q2:S2"/>
    <mergeCell ref="T2:V2"/>
    <mergeCell ref="W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1992</vt:lpstr>
      <vt:lpstr>1997</vt:lpstr>
      <vt:lpstr>2002</vt:lpstr>
      <vt:lpstr>2007</vt:lpstr>
    </vt:vector>
  </TitlesOfParts>
  <Company>Bowdoin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 A. Albaugh</dc:creator>
  <cp:lastModifiedBy>Ericka A. Albaugh</cp:lastModifiedBy>
  <dcterms:created xsi:type="dcterms:W3CDTF">2015-09-14T13:28:59Z</dcterms:created>
  <dcterms:modified xsi:type="dcterms:W3CDTF">2015-09-14T13:40:25Z</dcterms:modified>
</cp:coreProperties>
</file>